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</definedNames>
  <calcPr fullCalcOnLoad="1"/>
</workbook>
</file>

<file path=xl/sharedStrings.xml><?xml version="1.0" encoding="utf-8"?>
<sst xmlns="http://schemas.openxmlformats.org/spreadsheetml/2006/main" count="121" uniqueCount="72">
  <si>
    <t>Додаток</t>
  </si>
  <si>
    <t>Інформація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</si>
  <si>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</si>
  <si>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</si>
  <si>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</si>
  <si>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</si>
  <si>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</si>
  <si>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перед-бачено</t>
  </si>
  <si>
    <t>ВСЬОГО</t>
  </si>
  <si>
    <t>Найменування об’єкта та його місцезнаходження, вид робіт</t>
  </si>
  <si>
    <t>отримано коштів на реєстра-ційний рахунок розпо-рядника/
одержувача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</si>
  <si>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</si>
  <si>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</si>
  <si>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</si>
  <si>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</si>
  <si>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</si>
  <si>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заборго-ваність за фактично виконані роботи (у 2016 році)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</si>
  <si>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</si>
  <si>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</si>
  <si>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</si>
  <si>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</si>
  <si>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</si>
  <si>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За рахунок коштів державного фонду регіонального розвитку 
(розпорядження КМУ від 11.05.2016 №362-р (із змінами)</t>
  </si>
  <si>
    <t>по Донецькій області</t>
  </si>
  <si>
    <t>Створення містобудівного кадастру в Донецькій області</t>
  </si>
  <si>
    <t>Дві пересувні медичні амбулаторії з медичним обладнанням – придбання для комунального закладу охорони здоров’я «Центр первинної медичної (медико-санітарної) допомоги» з метою підвищення якості медичного обслуговування населення Бахмутської міської ради</t>
  </si>
  <si>
    <t>Ділянка водопроводу Д – 300 мм по вул. Ціолковського від                  вул. Сибірцева до вул. Горбатова, 71, у м. Бахмуті – капітальний ремонт</t>
  </si>
  <si>
    <t>Водопровід по вул. Космонавтів (від пров. Кузнечного до вул. Космонавтів, 10) у  м. Бахмуті – капітальний ремонт</t>
  </si>
  <si>
    <t>Нежитлові будівлі по                    вул. Південній, 2а, у м. Бахмуті — реконструкція під гуртожиток та автономну котельню</t>
  </si>
  <si>
    <t>Будівля гуртожитку по вул. Гаршина, 78а, у м. Бахмуті  — реконструкція під житловий будинок</t>
  </si>
  <si>
    <t>Будівля Артемівської загальноосвітньої школи                  I-ІII  ступеня  № 5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</si>
  <si>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Будівля Артемівської загальноосвітньої школи I-III ступеня № 18 з профільним навчанням Артемівської міської ради — реконструкція: утеплення фасадів, покрівлі, заміна вікон та дверей (термомодернізація)</t>
  </si>
  <si>
    <t>Система моніторингу та управління технологічними об’єктами вуличного освітлення, м. Бахмут – капітальний ремонт</t>
  </si>
  <si>
    <t>Підвищення якості медичного обслуговування у комунальних лікувально-профілактичних закладах ІІ рівня, м. Дружківка</t>
  </si>
  <si>
    <t>Суміжні ділянки автомобільних доріг по вулицях Красній, Ульянівській, Інтернаціональній (в’їзд (виїзд) на шляхопровід) у м. Дружківці – капітальний ремонт</t>
  </si>
  <si>
    <t>Міст через р. Бичок по  вул. Шкуріна у м. Краматорську – капітальний ремонт</t>
  </si>
  <si>
    <t>Міст по вул. Чичеріна у  м. Краматорську – капітальний ремонт</t>
  </si>
  <si>
    <t>Міст по вул. Рюміна у  м. Краматорську – капітальний ремонт</t>
  </si>
  <si>
    <t>Краматорська загальноосвітня школа І – ІІІ ступеня № 35 по вул. Ювілейній, 46,  м. Краматорськ - капітальний ремонт (санація)</t>
  </si>
  <si>
    <t>Будівля загальноосвітньої школи I—III ступеня № 16 по вул. Леоніда Бикова, 7, у м. Краматорську — капітальний ремонт, заміна вікон та дверей, утеплення фасадів та покрівлі</t>
  </si>
  <si>
    <t>Будівля загальноосвітньої школи І-ІІІ ступеня № 4 по вул. Двірцева, 48а, у м. Краматорську — капітальний ремонт (санація)</t>
  </si>
  <si>
    <t>Будівля філії загальноосвітньої школи № 6 по вул. Дитячій, 2, у м. Краматорську — реконструкція для відкриття двох дошкільних груп</t>
  </si>
  <si>
    <t>Котельня  “Лазурний”   по вул. Беляєва, 86, у м. Краматорську — реконструкція з установкою котла КВ-ГМ-10</t>
  </si>
  <si>
    <t>Тролейбусна мережа по вул.  Орджонікідзе (на ділянці від вул. Маяковського до вул. Дружби) у м. Краматорську — будівництво</t>
  </si>
  <si>
    <t>Будівля дитячого садка «Сніжинка» по вул. Мічуріна, 34, у м. Новогродівці – реконструкція під центр розвитку дитини</t>
  </si>
  <si>
    <t>Вуличне освітлення, м. Новогродівка – капітальний ремонт</t>
  </si>
  <si>
    <t>Будівля інфекційного відділення комунальної лікувально-профілактичної установи «Селидівська центральна міська лікарня» - капітальний ремонт (термомодернізація)</t>
  </si>
  <si>
    <t>Розвиток рекреаційної діяльності на території Слов’янщини</t>
  </si>
  <si>
    <t>Водопостачання від вул. Леніна, пров. Центрального до вулиць Садової, Нової, Степної у с.  Хлібодарівка  Волноваського району</t>
  </si>
  <si>
    <t>Система водопостачання,                смт Володарське – реконструкція, модернізація водопровідних свердловин</t>
  </si>
  <si>
    <t>Вуличне освітлення, с. Золотий Колодязь Добропільського району – будівництво</t>
  </si>
  <si>
    <t>Водопостачання, села Курицине та Спасько-Михайлівка Олександрівського району</t>
  </si>
  <si>
    <t>Автомобільна дорога по вул. Шкільній з чотирма примикаючи ми провулками, під’їздом до адміністративної будівлі по вул. Шкільній, 43в, та від вул. Центральної до вул. Набережної через дамбу в с. Золоті Пруди Олександрівського району – капітальний ремонт</t>
  </si>
  <si>
    <t>Автомобільна дорога по                    вул. Шевченка в с. Спасько-Михайлівка Олександрівського  району — капітальний ремонт</t>
  </si>
  <si>
    <t>Міст на автомобільній дорозі державного значення Красний Лиман — Артемівськ — Горлівка, км 28 + 044 — будівництво</t>
  </si>
  <si>
    <t>Міст на автомобільній дорозі державного значення Красний Лиман — Артемівськ — Горлівка, км 12 + 488 — капітальний ремонт</t>
  </si>
  <si>
    <t>Міст на автомобільній дорозі державного значення Київ — Харків — Довжанський, км 675 + 378 — будівництво</t>
  </si>
  <si>
    <t xml:space="preserve">Будівля їдальні по   вул. Машинобудівників, 64, м. Дружківка — реконструкція під центр надання адміністративних послуг </t>
  </si>
  <si>
    <t>Удосконалення пасажирських перевезень міським електротранспортом на території громади м. Краматорська — придбання десятьох тролейбусів</t>
  </si>
  <si>
    <t>Автодорожній металевий міст через р. Залізна Балка по вул. Залізній, смт Новгородське м. Торецьк — реконструкція</t>
  </si>
  <si>
    <t>Вуличне освітлення, с. Іванопілля Костянтинівського району — капітальний ремонт</t>
  </si>
  <si>
    <t>Вуличне освітлення, села Диліївка, Біла Гора та Олександро-Шультине Костянтинівського району — капітальний ремонт</t>
  </si>
  <si>
    <t>2015-2016</t>
  </si>
  <si>
    <t>2016-2017</t>
  </si>
  <si>
    <t>грудень 2016</t>
  </si>
  <si>
    <t>2013-2016</t>
  </si>
  <si>
    <t>тис. гривень</t>
  </si>
  <si>
    <t>Аксенченко Вікторія Миколаївна</t>
  </si>
  <si>
    <t>099-931-10-19</t>
  </si>
  <si>
    <t>Директор департаменту економіки облдержадміністрації</t>
  </si>
  <si>
    <t>О.І. Свинаренко</t>
  </si>
  <si>
    <t>станом на 1 листопада 2016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</si>
</sst>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#,##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i/>
      <sz val="18"/>
      <name val="Times New Roman"/>
      <family val="1"/>
    </font>
    <font>
      <i/>
      <sz val="18"/>
      <name val="Arial"/>
      <family val="2"/>
    </font>
    <font>
      <sz val="18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4.5"/>
      <name val="Times New Roman"/>
      <family val="1"/>
    </font>
    <font>
      <b/>
      <sz val="14.5"/>
      <name val="Times New Roman"/>
      <family val="1"/>
    </font>
    <font>
      <b/>
      <sz val="14.5"/>
      <name val="Arial"/>
      <family val="2"/>
    </font>
    <font>
      <sz val="14.5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4.5"/>
      <color indexed="8"/>
      <name val="Calibri"/>
      <family val="2"/>
    </font>
    <font>
      <sz val="14.5"/>
      <name val="Calibri"/>
      <family val="2"/>
    </font>
    <font>
      <sz val="14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4.5"/>
      <color theme="1"/>
      <name val="Times New Roman"/>
      <family val="1"/>
    </font>
    <font>
      <sz val="14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9" fontId="68" fillId="0" borderId="10" xfId="0" applyNumberFormat="1" applyFont="1" applyFill="1" applyBorder="1" applyAlignment="1">
      <alignment horizontal="center" vertical="top" wrapText="1"/>
    </xf>
    <xf numFmtId="18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9" fontId="22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68" fillId="0" borderId="0" xfId="0" applyFont="1" applyFill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justify"/>
    </xf>
    <xf numFmtId="0" fontId="72" fillId="0" borderId="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left" vertical="top" wrapText="1"/>
    </xf>
    <xf numFmtId="190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/>
    </xf>
    <xf numFmtId="0" fontId="46" fillId="33" borderId="0" xfId="0" applyFont="1" applyFill="1" applyAlignment="1">
      <alignment vertical="top"/>
    </xf>
    <xf numFmtId="0" fontId="21" fillId="33" borderId="10" xfId="0" applyFont="1" applyFill="1" applyBorder="1" applyAlignment="1">
      <alignment vertical="top" wrapText="1"/>
    </xf>
    <xf numFmtId="190" fontId="73" fillId="33" borderId="10" xfId="0" applyNumberFormat="1" applyFont="1" applyFill="1" applyBorder="1" applyAlignment="1">
      <alignment horizontal="center" vertical="top" wrapText="1"/>
    </xf>
    <xf numFmtId="1" fontId="21" fillId="33" borderId="10" xfId="0" applyNumberFormat="1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vertical="top"/>
    </xf>
    <xf numFmtId="188" fontId="14" fillId="33" borderId="10" xfId="0" applyNumberFormat="1" applyFont="1" applyFill="1" applyBorder="1" applyAlignment="1">
      <alignment horizontal="center" vertical="top"/>
    </xf>
    <xf numFmtId="189" fontId="21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89" fontId="22" fillId="33" borderId="10" xfId="0" applyNumberFormat="1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center"/>
    </xf>
    <xf numFmtId="0" fontId="59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5" zoomScaleNormal="75" zoomScaleSheetLayoutView="59" zoomScalePageLayoutView="0" workbookViewId="0" topLeftCell="A10">
      <selection activeCell="G17" sqref="G17"/>
    </sheetView>
  </sheetViews>
  <sheetFormatPr defaultColWidth="9.140625" defaultRowHeight="15"/>
  <cols>
    <col min="1" max="1" width="4.57421875" style="0" customWidth="1"/>
    <col min="2" max="2" width="27.7109375" style="0" customWidth="1"/>
    <col min="3" max="3" width="10.421875" style="0" customWidth="1"/>
    <col min="4" max="4" width="14.00390625" style="0" customWidth="1"/>
    <col min="5" max="5" width="15.140625" style="0" customWidth="1"/>
    <col min="6" max="6" width="15.57421875" style="0" customWidth="1"/>
    <col min="7" max="7" width="14.00390625" style="46" customWidth="1"/>
    <col min="8" max="8" width="14.00390625" style="0" customWidth="1"/>
    <col min="9" max="9" width="13.57421875" style="0" customWidth="1"/>
    <col min="10" max="12" width="14.00390625" style="0" customWidth="1"/>
    <col min="13" max="13" width="13.57421875" style="0" customWidth="1"/>
    <col min="14" max="14" width="13.28125" style="0" customWidth="1"/>
    <col min="15" max="15" width="14.00390625" style="0" customWidth="1"/>
    <col min="16" max="16" width="13.28125" style="0" customWidth="1"/>
    <col min="17" max="17" width="13.7109375" style="0" customWidth="1"/>
    <col min="18" max="18" width="16.28125" style="0" customWidth="1"/>
    <col min="19" max="19" width="18.140625" style="0" customWidth="1"/>
  </cols>
  <sheetData>
    <row r="1" spans="1:19" ht="20.25">
      <c r="A1" s="1"/>
      <c r="B1" s="1"/>
      <c r="C1" s="1"/>
      <c r="D1" s="1"/>
      <c r="E1" s="1"/>
      <c r="F1" s="1"/>
      <c r="G1" s="42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6" t="s">
        <v>0</v>
      </c>
    </row>
    <row r="2" spans="1:19" ht="20.25">
      <c r="A2" s="1"/>
      <c r="B2" s="1"/>
      <c r="C2" s="1"/>
      <c r="D2" s="1"/>
      <c r="E2" s="1"/>
      <c r="F2" s="1"/>
      <c r="G2" s="42"/>
      <c r="H2" s="1"/>
      <c r="I2" s="1"/>
      <c r="J2" s="1"/>
      <c r="K2" s="1"/>
      <c r="L2" s="1"/>
      <c r="M2" s="1"/>
      <c r="N2" s="1"/>
      <c r="O2" s="1"/>
      <c r="P2" s="2"/>
      <c r="Q2" s="2"/>
      <c r="R2" s="3"/>
      <c r="S2" s="6"/>
    </row>
    <row r="3" spans="1:19" ht="33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60"/>
    </row>
    <row r="4" spans="1:19" ht="25.5">
      <c r="A4" s="61" t="s">
        <v>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0"/>
      <c r="S4" s="60"/>
    </row>
    <row r="5" spans="1:19" ht="23.25">
      <c r="A5" s="63" t="s">
        <v>14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5"/>
      <c r="S5" s="65"/>
    </row>
    <row r="6" spans="1:19" ht="23.25">
      <c r="A6" s="63" t="s">
        <v>15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20" ht="23.25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19" ht="23.25">
      <c r="A8" s="66" t="s">
        <v>71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ht="23.25">
      <c r="A9" s="5"/>
      <c r="B9" s="4"/>
      <c r="C9" s="4"/>
      <c r="D9" s="4"/>
      <c r="E9" s="4"/>
      <c r="F9" s="4"/>
      <c r="G9" s="4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9" t="s">
        <v>66</v>
      </c>
    </row>
    <row r="10" spans="1:20" ht="45.75" customHeight="1">
      <c r="A10" s="49" t="s">
        <v>2</v>
      </c>
      <c r="B10" s="49" t="s">
        <v>9</v>
      </c>
      <c r="C10" s="49" t="s">
        <v>3</v>
      </c>
      <c r="D10" s="52">
        <v>2016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1"/>
      <c r="R10" s="49" t="s">
        <v>4</v>
      </c>
      <c r="S10" s="51"/>
      <c r="T10" s="15"/>
    </row>
    <row r="11" spans="1:20" ht="59.25" customHeight="1">
      <c r="A11" s="49"/>
      <c r="B11" s="49"/>
      <c r="C11" s="49"/>
      <c r="D11" s="49" t="s">
        <v>22</v>
      </c>
      <c r="E11" s="55"/>
      <c r="F11" s="55"/>
      <c r="G11" s="55"/>
      <c r="H11" s="55"/>
      <c r="I11" s="55"/>
      <c r="J11" s="49" t="s">
        <v>5</v>
      </c>
      <c r="K11" s="55"/>
      <c r="L11" s="55"/>
      <c r="M11" s="55"/>
      <c r="N11" s="49" t="s">
        <v>6</v>
      </c>
      <c r="O11" s="55"/>
      <c r="P11" s="55"/>
      <c r="Q11" s="49" t="s">
        <v>19</v>
      </c>
      <c r="R11" s="51"/>
      <c r="S11" s="51"/>
      <c r="T11" s="15"/>
    </row>
    <row r="12" spans="1:20" ht="165.75" customHeight="1">
      <c r="A12" s="49"/>
      <c r="B12" s="49"/>
      <c r="C12" s="49"/>
      <c r="D12" s="49" t="s">
        <v>7</v>
      </c>
      <c r="E12" s="49" t="s">
        <v>21</v>
      </c>
      <c r="F12" s="49" t="s">
        <v>10</v>
      </c>
      <c r="G12" s="68" t="s">
        <v>13</v>
      </c>
      <c r="H12" s="49" t="s">
        <v>20</v>
      </c>
      <c r="I12" s="49" t="s">
        <v>16</v>
      </c>
      <c r="J12" s="49" t="s">
        <v>7</v>
      </c>
      <c r="K12" s="49" t="s">
        <v>13</v>
      </c>
      <c r="L12" s="49" t="s">
        <v>20</v>
      </c>
      <c r="M12" s="49" t="s">
        <v>16</v>
      </c>
      <c r="N12" s="49" t="s">
        <v>7</v>
      </c>
      <c r="O12" s="49" t="s">
        <v>13</v>
      </c>
      <c r="P12" s="49" t="s">
        <v>20</v>
      </c>
      <c r="Q12" s="49"/>
      <c r="R12" s="47" t="s">
        <v>17</v>
      </c>
      <c r="S12" s="47" t="s">
        <v>18</v>
      </c>
      <c r="T12" s="15"/>
    </row>
    <row r="13" spans="1:20" ht="15">
      <c r="A13" s="49"/>
      <c r="B13" s="49"/>
      <c r="C13" s="49"/>
      <c r="D13" s="50"/>
      <c r="E13" s="50"/>
      <c r="F13" s="50"/>
      <c r="G13" s="69" t="s">
        <v>12</v>
      </c>
      <c r="H13" s="50"/>
      <c r="I13" s="50"/>
      <c r="J13" s="50"/>
      <c r="K13" s="50" t="s">
        <v>12</v>
      </c>
      <c r="L13" s="50"/>
      <c r="M13" s="50"/>
      <c r="N13" s="50"/>
      <c r="O13" s="50" t="s">
        <v>12</v>
      </c>
      <c r="P13" s="50"/>
      <c r="Q13" s="51"/>
      <c r="R13" s="48"/>
      <c r="S13" s="48"/>
      <c r="T13" s="15"/>
    </row>
    <row r="14" spans="1:20" ht="20.2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43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15"/>
    </row>
    <row r="15" spans="1:20" s="16" customFormat="1" ht="2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7"/>
    </row>
    <row r="16" spans="1:20" ht="23.25">
      <c r="A16" s="8"/>
      <c r="B16" s="9" t="s">
        <v>8</v>
      </c>
      <c r="C16" s="10"/>
      <c r="D16" s="18">
        <f>SUM(D17:D54)</f>
        <v>239472.08299999996</v>
      </c>
      <c r="E16" s="18">
        <f aca="true" t="shared" si="0" ref="E16:P16">SUM(E17:E54)</f>
        <v>119736.041</v>
      </c>
      <c r="F16" s="18">
        <f t="shared" si="0"/>
        <v>59875.62086</v>
      </c>
      <c r="G16" s="44">
        <f t="shared" si="0"/>
        <v>57680.17691000001</v>
      </c>
      <c r="H16" s="18">
        <f t="shared" si="0"/>
        <v>18267.47102</v>
      </c>
      <c r="I16" s="18">
        <f t="shared" si="0"/>
        <v>6411.987</v>
      </c>
      <c r="J16" s="18">
        <f t="shared" si="0"/>
        <v>29712.952999999994</v>
      </c>
      <c r="K16" s="18">
        <f t="shared" si="0"/>
        <v>5384.646659999999</v>
      </c>
      <c r="L16" s="18">
        <f t="shared" si="0"/>
        <v>2030.6175000000003</v>
      </c>
      <c r="M16" s="18">
        <f t="shared" si="0"/>
        <v>712.914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0"/>
      <c r="R16" s="11"/>
      <c r="S16" s="11"/>
      <c r="T16" s="15"/>
    </row>
    <row r="17" spans="1:19" s="32" customFormat="1" ht="54" customHeight="1">
      <c r="A17" s="28">
        <v>1</v>
      </c>
      <c r="B17" s="29" t="s">
        <v>24</v>
      </c>
      <c r="C17" s="28" t="s">
        <v>63</v>
      </c>
      <c r="D17" s="30">
        <v>3949.2</v>
      </c>
      <c r="E17" s="30">
        <v>1107</v>
      </c>
      <c r="F17" s="30">
        <v>97.824</v>
      </c>
      <c r="G17" s="30">
        <v>0</v>
      </c>
      <c r="H17" s="30">
        <v>0</v>
      </c>
      <c r="I17" s="30">
        <v>0</v>
      </c>
      <c r="J17" s="13">
        <v>438.8</v>
      </c>
      <c r="K17" s="30">
        <v>0</v>
      </c>
      <c r="L17" s="30">
        <v>0</v>
      </c>
      <c r="M17" s="30">
        <v>0</v>
      </c>
      <c r="N17" s="30"/>
      <c r="O17" s="30"/>
      <c r="P17" s="30"/>
      <c r="Q17" s="28" t="s">
        <v>64</v>
      </c>
      <c r="R17" s="31"/>
      <c r="S17" s="31"/>
    </row>
    <row r="18" spans="1:19" s="32" customFormat="1" ht="192" customHeight="1">
      <c r="A18" s="28">
        <v>2</v>
      </c>
      <c r="B18" s="33" t="s">
        <v>25</v>
      </c>
      <c r="C18" s="28">
        <v>2016</v>
      </c>
      <c r="D18" s="30">
        <v>7200</v>
      </c>
      <c r="E18" s="30"/>
      <c r="F18" s="30"/>
      <c r="G18" s="30"/>
      <c r="H18" s="30"/>
      <c r="I18" s="30"/>
      <c r="J18" s="12">
        <v>800</v>
      </c>
      <c r="K18" s="30"/>
      <c r="L18" s="30"/>
      <c r="M18" s="30"/>
      <c r="N18" s="30"/>
      <c r="O18" s="30"/>
      <c r="P18" s="30"/>
      <c r="Q18" s="28" t="s">
        <v>64</v>
      </c>
      <c r="R18" s="31"/>
      <c r="S18" s="31"/>
    </row>
    <row r="19" spans="1:19" s="32" customFormat="1" ht="96.75" customHeight="1">
      <c r="A19" s="28">
        <v>3</v>
      </c>
      <c r="B19" s="33" t="s">
        <v>26</v>
      </c>
      <c r="C19" s="28">
        <v>2016</v>
      </c>
      <c r="D19" s="30">
        <v>9670.47</v>
      </c>
      <c r="E19" s="30">
        <v>5277.873</v>
      </c>
      <c r="F19" s="30">
        <v>2010.69</v>
      </c>
      <c r="G19" s="30">
        <v>2010.69</v>
      </c>
      <c r="H19" s="30"/>
      <c r="I19" s="30"/>
      <c r="J19" s="12">
        <v>1074.497</v>
      </c>
      <c r="K19" s="30">
        <v>223.41</v>
      </c>
      <c r="L19" s="30"/>
      <c r="M19" s="30"/>
      <c r="N19" s="30"/>
      <c r="O19" s="30"/>
      <c r="P19" s="30"/>
      <c r="Q19" s="28" t="s">
        <v>64</v>
      </c>
      <c r="R19" s="31"/>
      <c r="S19" s="31"/>
    </row>
    <row r="20" spans="1:19" s="32" customFormat="1" ht="96" customHeight="1">
      <c r="A20" s="28">
        <v>4</v>
      </c>
      <c r="B20" s="33" t="s">
        <v>27</v>
      </c>
      <c r="C20" s="28">
        <v>2016</v>
      </c>
      <c r="D20" s="30">
        <v>903.475</v>
      </c>
      <c r="E20" s="30">
        <v>384.947</v>
      </c>
      <c r="F20" s="30">
        <v>242.622</v>
      </c>
      <c r="G20" s="30">
        <v>242.622</v>
      </c>
      <c r="H20" s="30"/>
      <c r="I20" s="30"/>
      <c r="J20" s="12">
        <v>100.386</v>
      </c>
      <c r="K20" s="30">
        <v>26.958</v>
      </c>
      <c r="L20" s="30"/>
      <c r="M20" s="30"/>
      <c r="N20" s="30"/>
      <c r="O20" s="30"/>
      <c r="P20" s="30"/>
      <c r="Q20" s="28" t="s">
        <v>64</v>
      </c>
      <c r="R20" s="31"/>
      <c r="S20" s="31"/>
    </row>
    <row r="21" spans="1:19" s="32" customFormat="1" ht="81" customHeight="1">
      <c r="A21" s="28">
        <v>5</v>
      </c>
      <c r="B21" s="33" t="s">
        <v>28</v>
      </c>
      <c r="C21" s="28" t="s">
        <v>62</v>
      </c>
      <c r="D21" s="30">
        <v>6128.75</v>
      </c>
      <c r="E21" s="30">
        <v>5770.053</v>
      </c>
      <c r="F21" s="30">
        <v>3329.30544</v>
      </c>
      <c r="G21" s="30">
        <v>3329.305</v>
      </c>
      <c r="H21" s="30">
        <f>G21</f>
        <v>3329.305</v>
      </c>
      <c r="I21" s="30"/>
      <c r="J21" s="12">
        <v>680.973</v>
      </c>
      <c r="K21" s="30">
        <v>369.923</v>
      </c>
      <c r="L21" s="30">
        <v>369.923</v>
      </c>
      <c r="M21" s="30"/>
      <c r="N21" s="30"/>
      <c r="O21" s="30"/>
      <c r="P21" s="30"/>
      <c r="Q21" s="28" t="s">
        <v>64</v>
      </c>
      <c r="R21" s="31"/>
      <c r="S21" s="31"/>
    </row>
    <row r="22" spans="1:19" s="32" customFormat="1" ht="85.5" customHeight="1">
      <c r="A22" s="28">
        <v>6</v>
      </c>
      <c r="B22" s="33" t="s">
        <v>29</v>
      </c>
      <c r="C22" s="28" t="s">
        <v>62</v>
      </c>
      <c r="D22" s="30">
        <v>1292.248</v>
      </c>
      <c r="E22" s="30">
        <v>990</v>
      </c>
      <c r="F22" s="30">
        <v>573.25442</v>
      </c>
      <c r="G22" s="30">
        <v>573.254</v>
      </c>
      <c r="H22" s="30">
        <v>573.254</v>
      </c>
      <c r="I22" s="30"/>
      <c r="J22" s="12">
        <v>143.584</v>
      </c>
      <c r="K22" s="30">
        <v>63.695</v>
      </c>
      <c r="L22" s="30">
        <v>63.695</v>
      </c>
      <c r="M22" s="30"/>
      <c r="N22" s="30"/>
      <c r="O22" s="30"/>
      <c r="P22" s="30"/>
      <c r="Q22" s="28" t="s">
        <v>64</v>
      </c>
      <c r="R22" s="31"/>
      <c r="S22" s="31"/>
    </row>
    <row r="23" spans="1:19" s="32" customFormat="1" ht="151.5" customHeight="1">
      <c r="A23" s="28">
        <v>7</v>
      </c>
      <c r="B23" s="33" t="s">
        <v>30</v>
      </c>
      <c r="C23" s="28" t="s">
        <v>62</v>
      </c>
      <c r="D23" s="30">
        <v>2211.002</v>
      </c>
      <c r="E23" s="30">
        <v>1650</v>
      </c>
      <c r="F23" s="30">
        <v>682.60536</v>
      </c>
      <c r="G23" s="30">
        <v>682.60536</v>
      </c>
      <c r="H23" s="30">
        <v>682.605</v>
      </c>
      <c r="I23" s="30"/>
      <c r="J23" s="12">
        <v>245.667</v>
      </c>
      <c r="K23" s="30">
        <v>75.845</v>
      </c>
      <c r="L23" s="30">
        <v>75.845</v>
      </c>
      <c r="M23" s="30"/>
      <c r="N23" s="30"/>
      <c r="O23" s="30"/>
      <c r="P23" s="30"/>
      <c r="Q23" s="28" t="s">
        <v>64</v>
      </c>
      <c r="R23" s="31"/>
      <c r="S23" s="31"/>
    </row>
    <row r="24" spans="1:19" s="32" customFormat="1" ht="157.5">
      <c r="A24" s="28">
        <v>8</v>
      </c>
      <c r="B24" s="33" t="s">
        <v>31</v>
      </c>
      <c r="C24" s="28" t="s">
        <v>62</v>
      </c>
      <c r="D24" s="30">
        <v>2557.171</v>
      </c>
      <c r="E24" s="30">
        <v>1700</v>
      </c>
      <c r="F24" s="30">
        <v>737.20152</v>
      </c>
      <c r="G24" s="30">
        <v>737.20152</v>
      </c>
      <c r="H24" s="30">
        <v>737.20152</v>
      </c>
      <c r="I24" s="30"/>
      <c r="J24" s="12">
        <v>284.131</v>
      </c>
      <c r="K24" s="30">
        <v>81.911</v>
      </c>
      <c r="L24" s="30">
        <v>81.911</v>
      </c>
      <c r="M24" s="30"/>
      <c r="N24" s="30"/>
      <c r="O24" s="30"/>
      <c r="P24" s="30"/>
      <c r="Q24" s="28" t="s">
        <v>64</v>
      </c>
      <c r="R24" s="31"/>
      <c r="S24" s="31"/>
    </row>
    <row r="25" spans="1:19" s="32" customFormat="1" ht="94.5">
      <c r="A25" s="28">
        <v>9</v>
      </c>
      <c r="B25" s="33" t="s">
        <v>32</v>
      </c>
      <c r="C25" s="28">
        <v>2016</v>
      </c>
      <c r="D25" s="30">
        <v>1180.55</v>
      </c>
      <c r="E25" s="30">
        <v>503.003</v>
      </c>
      <c r="F25" s="30"/>
      <c r="G25" s="30"/>
      <c r="H25" s="30"/>
      <c r="I25" s="30"/>
      <c r="J25" s="12">
        <v>131.172</v>
      </c>
      <c r="K25" s="30"/>
      <c r="L25" s="30"/>
      <c r="M25" s="30"/>
      <c r="N25" s="30"/>
      <c r="O25" s="30"/>
      <c r="P25" s="30"/>
      <c r="Q25" s="28" t="s">
        <v>64</v>
      </c>
      <c r="R25" s="31"/>
      <c r="S25" s="31"/>
    </row>
    <row r="26" spans="1:19" s="32" customFormat="1" ht="85.5" customHeight="1">
      <c r="A26" s="28">
        <v>10</v>
      </c>
      <c r="B26" s="33" t="s">
        <v>33</v>
      </c>
      <c r="C26" s="28">
        <v>2016</v>
      </c>
      <c r="D26" s="30">
        <v>13589.534</v>
      </c>
      <c r="E26" s="30">
        <v>10871.628</v>
      </c>
      <c r="F26" s="30">
        <v>10082.0304</v>
      </c>
      <c r="G26" s="30">
        <v>10082.03</v>
      </c>
      <c r="H26" s="30">
        <v>1519.3755</v>
      </c>
      <c r="I26" s="30"/>
      <c r="J26" s="13">
        <v>1509.948</v>
      </c>
      <c r="K26" s="30">
        <v>1120.22566</v>
      </c>
      <c r="L26" s="30">
        <v>168.8195</v>
      </c>
      <c r="M26" s="30"/>
      <c r="N26" s="30"/>
      <c r="O26" s="30"/>
      <c r="P26" s="30"/>
      <c r="Q26" s="28" t="s">
        <v>64</v>
      </c>
      <c r="R26" s="31"/>
      <c r="S26" s="31"/>
    </row>
    <row r="27" spans="1:19" s="32" customFormat="1" ht="128.25" customHeight="1">
      <c r="A27" s="28">
        <v>11</v>
      </c>
      <c r="B27" s="33" t="s">
        <v>34</v>
      </c>
      <c r="C27" s="28">
        <v>2016</v>
      </c>
      <c r="D27" s="30">
        <v>1597.98</v>
      </c>
      <c r="E27" s="30">
        <v>840.656</v>
      </c>
      <c r="F27" s="30">
        <v>406.08</v>
      </c>
      <c r="G27" s="30">
        <v>406.08</v>
      </c>
      <c r="H27" s="30">
        <v>406.08</v>
      </c>
      <c r="I27" s="30"/>
      <c r="J27" s="13">
        <v>177.55</v>
      </c>
      <c r="K27" s="30">
        <v>45.12</v>
      </c>
      <c r="L27" s="30">
        <v>45.12</v>
      </c>
      <c r="M27" s="30"/>
      <c r="N27" s="30"/>
      <c r="O27" s="30"/>
      <c r="P27" s="30"/>
      <c r="Q27" s="28" t="s">
        <v>64</v>
      </c>
      <c r="R27" s="31"/>
      <c r="S27" s="31"/>
    </row>
    <row r="28" spans="1:19" s="32" customFormat="1" ht="66" customHeight="1">
      <c r="A28" s="28">
        <v>12</v>
      </c>
      <c r="B28" s="33" t="s">
        <v>35</v>
      </c>
      <c r="C28" s="28">
        <v>2016</v>
      </c>
      <c r="D28" s="30">
        <v>4175.785</v>
      </c>
      <c r="E28" s="30">
        <v>1779.191</v>
      </c>
      <c r="F28" s="30">
        <v>1134</v>
      </c>
      <c r="G28" s="30">
        <v>1134</v>
      </c>
      <c r="H28" s="30"/>
      <c r="I28" s="30"/>
      <c r="J28" s="13">
        <v>463.976</v>
      </c>
      <c r="K28" s="30"/>
      <c r="L28" s="30"/>
      <c r="M28" s="30"/>
      <c r="N28" s="30"/>
      <c r="O28" s="30"/>
      <c r="P28" s="30"/>
      <c r="Q28" s="28" t="s">
        <v>64</v>
      </c>
      <c r="R28" s="31"/>
      <c r="S28" s="31"/>
    </row>
    <row r="29" spans="1:19" s="32" customFormat="1" ht="54" customHeight="1">
      <c r="A29" s="28">
        <v>13</v>
      </c>
      <c r="B29" s="33" t="s">
        <v>36</v>
      </c>
      <c r="C29" s="28">
        <v>2016</v>
      </c>
      <c r="D29" s="30">
        <v>3839.227</v>
      </c>
      <c r="E29" s="30">
        <v>1635.793</v>
      </c>
      <c r="F29" s="30">
        <v>953.91</v>
      </c>
      <c r="G29" s="30">
        <v>953.91</v>
      </c>
      <c r="H29" s="30"/>
      <c r="I29" s="30"/>
      <c r="J29" s="13">
        <v>426.581</v>
      </c>
      <c r="K29" s="30"/>
      <c r="L29" s="30"/>
      <c r="M29" s="30"/>
      <c r="N29" s="30"/>
      <c r="O29" s="30"/>
      <c r="P29" s="30"/>
      <c r="Q29" s="28" t="s">
        <v>64</v>
      </c>
      <c r="R29" s="31"/>
      <c r="S29" s="31"/>
    </row>
    <row r="30" spans="1:19" s="32" customFormat="1" ht="54" customHeight="1">
      <c r="A30" s="28">
        <v>14</v>
      </c>
      <c r="B30" s="33" t="s">
        <v>37</v>
      </c>
      <c r="C30" s="28">
        <v>2016</v>
      </c>
      <c r="D30" s="30">
        <v>3852.817</v>
      </c>
      <c r="E30" s="30">
        <v>1641.584</v>
      </c>
      <c r="F30" s="30">
        <v>1099.854</v>
      </c>
      <c r="G30" s="30">
        <v>1099.854</v>
      </c>
      <c r="H30" s="30"/>
      <c r="I30" s="30"/>
      <c r="J30" s="13">
        <v>428.091</v>
      </c>
      <c r="K30" s="30"/>
      <c r="L30" s="30"/>
      <c r="M30" s="30"/>
      <c r="N30" s="30"/>
      <c r="O30" s="30"/>
      <c r="P30" s="30"/>
      <c r="Q30" s="28" t="s">
        <v>64</v>
      </c>
      <c r="R30" s="31"/>
      <c r="S30" s="31"/>
    </row>
    <row r="31" spans="1:19" s="32" customFormat="1" ht="102" customHeight="1">
      <c r="A31" s="28">
        <v>15</v>
      </c>
      <c r="B31" s="33" t="s">
        <v>38</v>
      </c>
      <c r="C31" s="28">
        <v>2016</v>
      </c>
      <c r="D31" s="30">
        <v>1519.293</v>
      </c>
      <c r="E31" s="30">
        <v>1140</v>
      </c>
      <c r="F31" s="30"/>
      <c r="G31" s="30"/>
      <c r="H31" s="30"/>
      <c r="I31" s="30"/>
      <c r="J31" s="13">
        <v>168.811</v>
      </c>
      <c r="K31" s="34"/>
      <c r="L31" s="30"/>
      <c r="M31" s="30"/>
      <c r="N31" s="30"/>
      <c r="O31" s="30"/>
      <c r="P31" s="30"/>
      <c r="Q31" s="28" t="s">
        <v>64</v>
      </c>
      <c r="R31" s="31"/>
      <c r="S31" s="31"/>
    </row>
    <row r="32" spans="1:19" s="32" customFormat="1" ht="117.75" customHeight="1">
      <c r="A32" s="28">
        <v>16</v>
      </c>
      <c r="B32" s="33" t="s">
        <v>39</v>
      </c>
      <c r="C32" s="28">
        <v>2016</v>
      </c>
      <c r="D32" s="30">
        <v>1547.427</v>
      </c>
      <c r="E32" s="30">
        <v>1140</v>
      </c>
      <c r="F32" s="30">
        <v>349.105</v>
      </c>
      <c r="G32" s="30"/>
      <c r="H32" s="30"/>
      <c r="I32" s="30"/>
      <c r="J32" s="13">
        <v>171.937</v>
      </c>
      <c r="K32" s="34"/>
      <c r="L32" s="30"/>
      <c r="M32" s="30"/>
      <c r="N32" s="30"/>
      <c r="O32" s="30"/>
      <c r="P32" s="30"/>
      <c r="Q32" s="28" t="s">
        <v>64</v>
      </c>
      <c r="R32" s="31"/>
      <c r="S32" s="31"/>
    </row>
    <row r="33" spans="1:19" s="32" customFormat="1" ht="101.25" customHeight="1">
      <c r="A33" s="28">
        <v>17</v>
      </c>
      <c r="B33" s="33" t="s">
        <v>40</v>
      </c>
      <c r="C33" s="28">
        <v>2016</v>
      </c>
      <c r="D33" s="30">
        <v>2033.512</v>
      </c>
      <c r="E33" s="30">
        <v>1530</v>
      </c>
      <c r="F33" s="30"/>
      <c r="G33" s="30"/>
      <c r="H33" s="30"/>
      <c r="I33" s="30"/>
      <c r="J33" s="13">
        <v>225.946</v>
      </c>
      <c r="K33" s="34"/>
      <c r="L33" s="30"/>
      <c r="M33" s="30"/>
      <c r="N33" s="30"/>
      <c r="O33" s="30"/>
      <c r="P33" s="30"/>
      <c r="Q33" s="28" t="s">
        <v>64</v>
      </c>
      <c r="R33" s="31"/>
      <c r="S33" s="31"/>
    </row>
    <row r="34" spans="1:19" s="32" customFormat="1" ht="116.25" customHeight="1">
      <c r="A34" s="28">
        <v>18</v>
      </c>
      <c r="B34" s="33" t="s">
        <v>41</v>
      </c>
      <c r="C34" s="28">
        <v>2016</v>
      </c>
      <c r="D34" s="30">
        <v>3956.118</v>
      </c>
      <c r="E34" s="30">
        <v>3956.118</v>
      </c>
      <c r="F34" s="30"/>
      <c r="G34" s="30"/>
      <c r="H34" s="30"/>
      <c r="I34" s="30"/>
      <c r="J34" s="13">
        <v>439.569</v>
      </c>
      <c r="K34" s="30"/>
      <c r="L34" s="30"/>
      <c r="M34" s="30"/>
      <c r="N34" s="30"/>
      <c r="O34" s="30"/>
      <c r="P34" s="30"/>
      <c r="Q34" s="28" t="s">
        <v>64</v>
      </c>
      <c r="R34" s="31"/>
      <c r="S34" s="31"/>
    </row>
    <row r="35" spans="1:19" s="32" customFormat="1" ht="94.5">
      <c r="A35" s="28">
        <v>19</v>
      </c>
      <c r="B35" s="33" t="s">
        <v>42</v>
      </c>
      <c r="C35" s="28">
        <v>2016</v>
      </c>
      <c r="D35" s="30">
        <v>982.549</v>
      </c>
      <c r="E35" s="30">
        <v>982.549</v>
      </c>
      <c r="F35" s="30"/>
      <c r="G35" s="30"/>
      <c r="H35" s="30"/>
      <c r="I35" s="30"/>
      <c r="J35" s="13">
        <v>109.172</v>
      </c>
      <c r="K35" s="30"/>
      <c r="L35" s="30"/>
      <c r="M35" s="30"/>
      <c r="N35" s="30"/>
      <c r="O35" s="30"/>
      <c r="P35" s="30"/>
      <c r="Q35" s="28" t="s">
        <v>64</v>
      </c>
      <c r="R35" s="31"/>
      <c r="S35" s="31"/>
    </row>
    <row r="36" spans="1:19" s="32" customFormat="1" ht="113.25" customHeight="1">
      <c r="A36" s="28">
        <v>20</v>
      </c>
      <c r="B36" s="33" t="s">
        <v>43</v>
      </c>
      <c r="C36" s="28">
        <v>2016</v>
      </c>
      <c r="D36" s="30">
        <v>3753.64</v>
      </c>
      <c r="E36" s="30">
        <v>2125.888</v>
      </c>
      <c r="F36" s="30">
        <v>1876.82</v>
      </c>
      <c r="G36" s="30">
        <v>1835.009</v>
      </c>
      <c r="H36" s="30"/>
      <c r="I36" s="30"/>
      <c r="J36" s="13">
        <v>417.071</v>
      </c>
      <c r="K36" s="30">
        <v>203.89</v>
      </c>
      <c r="L36" s="30"/>
      <c r="M36" s="30"/>
      <c r="N36" s="30"/>
      <c r="O36" s="30"/>
      <c r="P36" s="30"/>
      <c r="Q36" s="28" t="s">
        <v>64</v>
      </c>
      <c r="R36" s="31"/>
      <c r="S36" s="31"/>
    </row>
    <row r="37" spans="1:19" s="32" customFormat="1" ht="97.5" customHeight="1">
      <c r="A37" s="28">
        <v>21</v>
      </c>
      <c r="B37" s="33" t="s">
        <v>44</v>
      </c>
      <c r="C37" s="35">
        <v>2016</v>
      </c>
      <c r="D37" s="30">
        <v>15877.26</v>
      </c>
      <c r="E37" s="30">
        <v>6764.88</v>
      </c>
      <c r="F37" s="30"/>
      <c r="G37" s="30"/>
      <c r="H37" s="30"/>
      <c r="I37" s="30"/>
      <c r="J37" s="13">
        <v>1764.14</v>
      </c>
      <c r="K37" s="30"/>
      <c r="L37" s="30"/>
      <c r="M37" s="30"/>
      <c r="N37" s="30"/>
      <c r="O37" s="30"/>
      <c r="P37" s="30"/>
      <c r="Q37" s="28" t="s">
        <v>64</v>
      </c>
      <c r="R37" s="36"/>
      <c r="S37" s="36"/>
    </row>
    <row r="38" spans="1:19" s="32" customFormat="1" ht="47.25">
      <c r="A38" s="28">
        <v>22</v>
      </c>
      <c r="B38" s="33" t="s">
        <v>45</v>
      </c>
      <c r="C38" s="35">
        <v>2016</v>
      </c>
      <c r="D38" s="30">
        <v>8234.565</v>
      </c>
      <c r="E38" s="30">
        <v>3508.53</v>
      </c>
      <c r="F38" s="30"/>
      <c r="G38" s="30"/>
      <c r="H38" s="30"/>
      <c r="I38" s="30"/>
      <c r="J38" s="13">
        <v>914.952</v>
      </c>
      <c r="K38" s="30"/>
      <c r="L38" s="30"/>
      <c r="M38" s="30"/>
      <c r="N38" s="30"/>
      <c r="O38" s="30"/>
      <c r="P38" s="30"/>
      <c r="Q38" s="28" t="s">
        <v>64</v>
      </c>
      <c r="R38" s="36"/>
      <c r="S38" s="37"/>
    </row>
    <row r="39" spans="1:19" s="32" customFormat="1" ht="118.5" customHeight="1">
      <c r="A39" s="28">
        <v>23</v>
      </c>
      <c r="B39" s="33" t="s">
        <v>46</v>
      </c>
      <c r="C39" s="35">
        <v>2016</v>
      </c>
      <c r="D39" s="30">
        <v>9304.222</v>
      </c>
      <c r="E39" s="30">
        <v>3964.281</v>
      </c>
      <c r="F39" s="30">
        <v>2191.46472</v>
      </c>
      <c r="G39" s="30">
        <v>2191.465</v>
      </c>
      <c r="H39" s="30"/>
      <c r="I39" s="30"/>
      <c r="J39" s="13">
        <v>1033.802</v>
      </c>
      <c r="K39" s="30">
        <v>243.496</v>
      </c>
      <c r="L39" s="30"/>
      <c r="M39" s="30"/>
      <c r="N39" s="30"/>
      <c r="O39" s="30"/>
      <c r="P39" s="30"/>
      <c r="Q39" s="28" t="s">
        <v>64</v>
      </c>
      <c r="R39" s="37"/>
      <c r="S39" s="37"/>
    </row>
    <row r="40" spans="1:19" s="32" customFormat="1" ht="51.75" customHeight="1">
      <c r="A40" s="28">
        <v>24</v>
      </c>
      <c r="B40" s="33" t="s">
        <v>47</v>
      </c>
      <c r="C40" s="38" t="s">
        <v>63</v>
      </c>
      <c r="D40" s="30">
        <v>5023.07</v>
      </c>
      <c r="E40" s="30">
        <v>1077.055</v>
      </c>
      <c r="F40" s="30"/>
      <c r="G40" s="30"/>
      <c r="H40" s="30"/>
      <c r="I40" s="30"/>
      <c r="J40" s="12">
        <v>558.13</v>
      </c>
      <c r="K40" s="30"/>
      <c r="L40" s="30"/>
      <c r="M40" s="30"/>
      <c r="N40" s="30"/>
      <c r="O40" s="30"/>
      <c r="P40" s="30"/>
      <c r="Q40" s="28" t="s">
        <v>64</v>
      </c>
      <c r="R40" s="36"/>
      <c r="S40" s="36"/>
    </row>
    <row r="41" spans="1:19" s="32" customFormat="1" ht="104.25" customHeight="1">
      <c r="A41" s="28">
        <v>25</v>
      </c>
      <c r="B41" s="33" t="s">
        <v>48</v>
      </c>
      <c r="C41" s="38" t="s">
        <v>65</v>
      </c>
      <c r="D41" s="30">
        <v>529.729</v>
      </c>
      <c r="E41" s="30">
        <v>529.729</v>
      </c>
      <c r="F41" s="30">
        <v>319.935</v>
      </c>
      <c r="G41" s="30">
        <v>165.619</v>
      </c>
      <c r="H41" s="30">
        <v>319.935</v>
      </c>
      <c r="I41" s="30">
        <v>154.317</v>
      </c>
      <c r="J41" s="13">
        <v>58.859</v>
      </c>
      <c r="K41" s="30">
        <v>18.827</v>
      </c>
      <c r="L41" s="30">
        <v>36.451</v>
      </c>
      <c r="M41" s="30">
        <v>17.624</v>
      </c>
      <c r="N41" s="30"/>
      <c r="O41" s="30"/>
      <c r="P41" s="30"/>
      <c r="Q41" s="28" t="s">
        <v>64</v>
      </c>
      <c r="R41" s="36"/>
      <c r="S41" s="36"/>
    </row>
    <row r="42" spans="1:19" s="32" customFormat="1" ht="87.75" customHeight="1">
      <c r="A42" s="28">
        <v>26</v>
      </c>
      <c r="B42" s="33" t="s">
        <v>49</v>
      </c>
      <c r="C42" s="35">
        <v>2016</v>
      </c>
      <c r="D42" s="30">
        <v>1327.821</v>
      </c>
      <c r="E42" s="30">
        <v>565.749</v>
      </c>
      <c r="F42" s="30"/>
      <c r="G42" s="30"/>
      <c r="H42" s="30"/>
      <c r="I42" s="30"/>
      <c r="J42" s="13">
        <v>147.536</v>
      </c>
      <c r="K42" s="30"/>
      <c r="L42" s="30"/>
      <c r="M42" s="30"/>
      <c r="N42" s="30"/>
      <c r="O42" s="30"/>
      <c r="P42" s="30"/>
      <c r="Q42" s="28" t="s">
        <v>64</v>
      </c>
      <c r="R42" s="36"/>
      <c r="S42" s="36"/>
    </row>
    <row r="43" spans="1:19" s="32" customFormat="1" ht="69" customHeight="1">
      <c r="A43" s="28">
        <v>27</v>
      </c>
      <c r="B43" s="33" t="s">
        <v>50</v>
      </c>
      <c r="C43" s="35">
        <v>2016</v>
      </c>
      <c r="D43" s="30">
        <v>927.551</v>
      </c>
      <c r="E43" s="30">
        <v>395.201</v>
      </c>
      <c r="F43" s="30">
        <v>218.454</v>
      </c>
      <c r="G43" s="30">
        <v>218.45403</v>
      </c>
      <c r="H43" s="30"/>
      <c r="I43" s="30"/>
      <c r="J43" s="13">
        <v>103.061</v>
      </c>
      <c r="K43" s="30">
        <v>24.273</v>
      </c>
      <c r="L43" s="30"/>
      <c r="M43" s="30"/>
      <c r="N43" s="30"/>
      <c r="O43" s="30"/>
      <c r="P43" s="30"/>
      <c r="Q43" s="28" t="s">
        <v>64</v>
      </c>
      <c r="R43" s="39"/>
      <c r="S43" s="39"/>
    </row>
    <row r="44" spans="1:19" s="32" customFormat="1" ht="63">
      <c r="A44" s="28">
        <v>28</v>
      </c>
      <c r="B44" s="33" t="s">
        <v>51</v>
      </c>
      <c r="C44" s="35">
        <v>2016</v>
      </c>
      <c r="D44" s="30">
        <v>3555.698</v>
      </c>
      <c r="E44" s="30">
        <v>1514.988</v>
      </c>
      <c r="F44" s="30"/>
      <c r="G44" s="30"/>
      <c r="H44" s="30"/>
      <c r="I44" s="30"/>
      <c r="J44" s="13">
        <v>395.078</v>
      </c>
      <c r="K44" s="30"/>
      <c r="L44" s="30"/>
      <c r="M44" s="30"/>
      <c r="N44" s="30"/>
      <c r="O44" s="30"/>
      <c r="P44" s="30"/>
      <c r="Q44" s="28" t="s">
        <v>64</v>
      </c>
      <c r="R44" s="40"/>
      <c r="S44" s="40"/>
    </row>
    <row r="45" spans="1:19" s="32" customFormat="1" ht="186" customHeight="1">
      <c r="A45" s="28">
        <v>29</v>
      </c>
      <c r="B45" s="33" t="s">
        <v>52</v>
      </c>
      <c r="C45" s="35">
        <v>2016</v>
      </c>
      <c r="D45" s="30">
        <v>5182.597</v>
      </c>
      <c r="E45" s="30">
        <v>2056.967</v>
      </c>
      <c r="F45" s="30"/>
      <c r="G45" s="30"/>
      <c r="H45" s="30"/>
      <c r="I45" s="30"/>
      <c r="J45" s="13">
        <v>575.844</v>
      </c>
      <c r="K45" s="30"/>
      <c r="L45" s="30"/>
      <c r="M45" s="30"/>
      <c r="N45" s="30"/>
      <c r="O45" s="30"/>
      <c r="P45" s="30"/>
      <c r="Q45" s="28" t="s">
        <v>64</v>
      </c>
      <c r="R45" s="41"/>
      <c r="S45" s="41"/>
    </row>
    <row r="46" spans="1:19" s="32" customFormat="1" ht="78.75">
      <c r="A46" s="28">
        <v>30</v>
      </c>
      <c r="B46" s="33" t="s">
        <v>53</v>
      </c>
      <c r="C46" s="35">
        <v>2016</v>
      </c>
      <c r="D46" s="30">
        <v>8099.909</v>
      </c>
      <c r="E46" s="30">
        <v>4666.144</v>
      </c>
      <c r="F46" s="30">
        <v>3967.772</v>
      </c>
      <c r="G46" s="30">
        <v>2415.43</v>
      </c>
      <c r="H46" s="30"/>
      <c r="I46" s="30"/>
      <c r="J46" s="14">
        <v>899.989</v>
      </c>
      <c r="K46" s="30"/>
      <c r="L46" s="30"/>
      <c r="M46" s="30"/>
      <c r="N46" s="30"/>
      <c r="O46" s="30"/>
      <c r="P46" s="30"/>
      <c r="Q46" s="28" t="s">
        <v>64</v>
      </c>
      <c r="R46" s="41"/>
      <c r="S46" s="41"/>
    </row>
    <row r="47" spans="1:19" s="32" customFormat="1" ht="94.5">
      <c r="A47" s="28">
        <v>31</v>
      </c>
      <c r="B47" s="33" t="s">
        <v>54</v>
      </c>
      <c r="C47" s="35">
        <v>2016</v>
      </c>
      <c r="D47" s="30">
        <v>17374.34</v>
      </c>
      <c r="E47" s="30">
        <v>9014</v>
      </c>
      <c r="F47" s="30">
        <v>4934</v>
      </c>
      <c r="G47" s="30">
        <v>4934</v>
      </c>
      <c r="H47" s="30">
        <v>3760.87</v>
      </c>
      <c r="I47" s="30">
        <v>3760.87</v>
      </c>
      <c r="J47" s="14">
        <v>1930.482</v>
      </c>
      <c r="K47" s="30">
        <v>553</v>
      </c>
      <c r="L47" s="30">
        <v>417.87</v>
      </c>
      <c r="M47" s="30">
        <v>417.87</v>
      </c>
      <c r="N47" s="30"/>
      <c r="O47" s="30"/>
      <c r="P47" s="30"/>
      <c r="Q47" s="28" t="s">
        <v>64</v>
      </c>
      <c r="R47" s="41"/>
      <c r="S47" s="41"/>
    </row>
    <row r="48" spans="1:19" s="32" customFormat="1" ht="94.5">
      <c r="A48" s="28">
        <v>32</v>
      </c>
      <c r="B48" s="33" t="s">
        <v>55</v>
      </c>
      <c r="C48" s="35">
        <v>2016</v>
      </c>
      <c r="D48" s="30">
        <v>36062.454</v>
      </c>
      <c r="E48" s="30">
        <v>19727.882</v>
      </c>
      <c r="F48" s="30">
        <v>13345.702</v>
      </c>
      <c r="G48" s="30">
        <v>13345.692</v>
      </c>
      <c r="H48" s="30">
        <v>6152.49</v>
      </c>
      <c r="I48" s="30">
        <v>2496.8</v>
      </c>
      <c r="J48" s="14">
        <v>4006.939</v>
      </c>
      <c r="K48" s="30">
        <v>1076</v>
      </c>
      <c r="L48" s="30">
        <v>683.61</v>
      </c>
      <c r="M48" s="30">
        <v>277.42</v>
      </c>
      <c r="N48" s="30"/>
      <c r="O48" s="30"/>
      <c r="P48" s="30"/>
      <c r="Q48" s="35">
        <v>2016</v>
      </c>
      <c r="R48" s="41"/>
      <c r="S48" s="41"/>
    </row>
    <row r="49" spans="1:19" s="32" customFormat="1" ht="83.25" customHeight="1">
      <c r="A49" s="28">
        <v>33</v>
      </c>
      <c r="B49" s="33" t="s">
        <v>56</v>
      </c>
      <c r="C49" s="35">
        <v>2016</v>
      </c>
      <c r="D49" s="30">
        <v>33453.707</v>
      </c>
      <c r="E49" s="30">
        <v>19890</v>
      </c>
      <c r="F49" s="30">
        <v>10536.636</v>
      </c>
      <c r="G49" s="30">
        <v>10536.601</v>
      </c>
      <c r="H49" s="30"/>
      <c r="I49" s="30"/>
      <c r="J49" s="14">
        <v>3717.079</v>
      </c>
      <c r="K49" s="30">
        <v>1170.7</v>
      </c>
      <c r="L49" s="30"/>
      <c r="M49" s="30"/>
      <c r="N49" s="30"/>
      <c r="O49" s="30"/>
      <c r="P49" s="30"/>
      <c r="Q49" s="35">
        <v>2016</v>
      </c>
      <c r="R49" s="41"/>
      <c r="S49" s="41"/>
    </row>
    <row r="50" spans="1:19" s="32" customFormat="1" ht="101.25" customHeight="1">
      <c r="A50" s="28">
        <v>34</v>
      </c>
      <c r="B50" s="33" t="s">
        <v>57</v>
      </c>
      <c r="C50" s="35">
        <v>2016</v>
      </c>
      <c r="D50" s="30">
        <v>5746.4</v>
      </c>
      <c r="E50" s="30">
        <v>1034.352</v>
      </c>
      <c r="F50" s="30">
        <v>786.355</v>
      </c>
      <c r="G50" s="30">
        <v>786.355</v>
      </c>
      <c r="H50" s="30">
        <v>786.355</v>
      </c>
      <c r="I50" s="30"/>
      <c r="J50" s="14">
        <v>638.489</v>
      </c>
      <c r="K50" s="30">
        <v>87.373</v>
      </c>
      <c r="L50" s="30">
        <v>87.373</v>
      </c>
      <c r="M50" s="30"/>
      <c r="N50" s="30"/>
      <c r="O50" s="30"/>
      <c r="P50" s="30"/>
      <c r="Q50" s="35" t="s">
        <v>64</v>
      </c>
      <c r="R50" s="41"/>
      <c r="S50" s="41"/>
    </row>
    <row r="51" spans="1:19" s="32" customFormat="1" ht="132.75" customHeight="1">
      <c r="A51" s="28">
        <v>35</v>
      </c>
      <c r="B51" s="33" t="s">
        <v>58</v>
      </c>
      <c r="C51" s="35" t="s">
        <v>63</v>
      </c>
      <c r="D51" s="30">
        <v>9189.835</v>
      </c>
      <c r="E51" s="30"/>
      <c r="F51" s="30"/>
      <c r="G51" s="30"/>
      <c r="H51" s="30"/>
      <c r="I51" s="30"/>
      <c r="J51" s="14">
        <v>4010.167</v>
      </c>
      <c r="K51" s="30"/>
      <c r="L51" s="30"/>
      <c r="M51" s="30"/>
      <c r="N51" s="30"/>
      <c r="O51" s="30"/>
      <c r="P51" s="30"/>
      <c r="Q51" s="35" t="s">
        <v>64</v>
      </c>
      <c r="R51" s="41"/>
      <c r="S51" s="41"/>
    </row>
    <row r="52" spans="1:19" s="32" customFormat="1" ht="82.5" customHeight="1">
      <c r="A52" s="28">
        <v>36</v>
      </c>
      <c r="B52" s="33" t="s">
        <v>59</v>
      </c>
      <c r="C52" s="35">
        <v>2016</v>
      </c>
      <c r="D52" s="30">
        <v>1869.572</v>
      </c>
      <c r="E52" s="30"/>
      <c r="F52" s="30"/>
      <c r="G52" s="30"/>
      <c r="H52" s="30"/>
      <c r="I52" s="30"/>
      <c r="J52" s="14">
        <v>207.73</v>
      </c>
      <c r="K52" s="34"/>
      <c r="L52" s="34"/>
      <c r="M52" s="30"/>
      <c r="N52" s="30"/>
      <c r="O52" s="30"/>
      <c r="P52" s="30"/>
      <c r="Q52" s="35" t="s">
        <v>64</v>
      </c>
      <c r="R52" s="41"/>
      <c r="S52" s="41"/>
    </row>
    <row r="53" spans="1:19" s="32" customFormat="1" ht="63">
      <c r="A53" s="28">
        <v>37</v>
      </c>
      <c r="B53" s="33" t="s">
        <v>60</v>
      </c>
      <c r="C53" s="35">
        <v>2016</v>
      </c>
      <c r="D53" s="30">
        <v>706.303</v>
      </c>
      <c r="E53" s="30"/>
      <c r="F53" s="30"/>
      <c r="G53" s="30"/>
      <c r="H53" s="30"/>
      <c r="I53" s="30"/>
      <c r="J53" s="14">
        <v>124.642</v>
      </c>
      <c r="K53" s="30"/>
      <c r="L53" s="30"/>
      <c r="M53" s="30"/>
      <c r="N53" s="30"/>
      <c r="O53" s="30"/>
      <c r="P53" s="30"/>
      <c r="Q53" s="35" t="s">
        <v>64</v>
      </c>
      <c r="R53" s="41"/>
      <c r="S53" s="41"/>
    </row>
    <row r="54" spans="1:19" s="32" customFormat="1" ht="78.75">
      <c r="A54" s="28">
        <v>38</v>
      </c>
      <c r="B54" s="33" t="s">
        <v>61</v>
      </c>
      <c r="C54" s="35">
        <v>2016</v>
      </c>
      <c r="D54" s="30">
        <v>1066.302</v>
      </c>
      <c r="E54" s="30"/>
      <c r="F54" s="30"/>
      <c r="G54" s="30"/>
      <c r="H54" s="30"/>
      <c r="I54" s="30"/>
      <c r="J54" s="14">
        <v>188.172</v>
      </c>
      <c r="K54" s="30"/>
      <c r="L54" s="30"/>
      <c r="M54" s="30"/>
      <c r="N54" s="30"/>
      <c r="O54" s="30"/>
      <c r="P54" s="30"/>
      <c r="Q54" s="35" t="s">
        <v>64</v>
      </c>
      <c r="R54" s="41"/>
      <c r="S54" s="41"/>
    </row>
    <row r="56" spans="2:14" ht="20.25">
      <c r="B56" s="26" t="s">
        <v>69</v>
      </c>
      <c r="C56" s="20"/>
      <c r="D56" s="21"/>
      <c r="E56" s="21"/>
      <c r="F56" s="21"/>
      <c r="G56" s="42"/>
      <c r="H56" s="22"/>
      <c r="I56" s="21"/>
      <c r="J56" s="21"/>
      <c r="K56" s="21"/>
      <c r="N56" s="27" t="s">
        <v>70</v>
      </c>
    </row>
    <row r="58" spans="2:12" ht="18.75">
      <c r="B58" s="54" t="s">
        <v>67</v>
      </c>
      <c r="C58" s="54"/>
      <c r="D58" s="54"/>
      <c r="E58" s="21"/>
      <c r="F58" s="21"/>
      <c r="G58" s="42"/>
      <c r="H58" s="22"/>
      <c r="I58" s="21"/>
      <c r="J58" s="21"/>
      <c r="K58" s="21"/>
      <c r="L58" s="23"/>
    </row>
    <row r="59" spans="2:12" ht="18.75">
      <c r="B59" s="25" t="s">
        <v>68</v>
      </c>
      <c r="C59" s="21"/>
      <c r="D59" s="21"/>
      <c r="E59" s="21"/>
      <c r="F59" s="21"/>
      <c r="G59" s="42"/>
      <c r="H59" s="22"/>
      <c r="I59" s="21"/>
      <c r="J59" s="21"/>
      <c r="K59" s="21"/>
      <c r="L59" s="23"/>
    </row>
    <row r="60" spans="2:12" ht="15.75">
      <c r="B60" s="24"/>
      <c r="C60" s="21"/>
      <c r="D60" s="21"/>
      <c r="E60" s="21"/>
      <c r="F60" s="21"/>
      <c r="G60" s="42"/>
      <c r="H60" s="22"/>
      <c r="I60" s="21"/>
      <c r="J60" s="21"/>
      <c r="K60" s="21"/>
      <c r="L60" s="21"/>
    </row>
    <row r="61" spans="2:12" ht="15">
      <c r="B61" s="21"/>
      <c r="C61" s="21"/>
      <c r="D61" s="21"/>
      <c r="E61" s="21"/>
      <c r="F61" s="21"/>
      <c r="G61" s="42"/>
      <c r="H61" s="22"/>
      <c r="I61" s="21"/>
      <c r="J61" s="21"/>
      <c r="K61" s="21"/>
      <c r="L61" s="21"/>
    </row>
    <row r="62" spans="5:12" ht="15">
      <c r="E62" s="21"/>
      <c r="F62" s="21"/>
      <c r="G62" s="42"/>
      <c r="H62" s="22"/>
      <c r="I62" s="21"/>
      <c r="J62" s="21"/>
      <c r="K62" s="21"/>
      <c r="L62" s="21"/>
    </row>
    <row r="63" spans="5:12" ht="15">
      <c r="E63" s="21"/>
      <c r="F63" s="21"/>
      <c r="G63" s="42"/>
      <c r="H63" s="22"/>
      <c r="I63" s="21"/>
      <c r="J63" s="21"/>
      <c r="K63" s="21"/>
      <c r="L63" s="21"/>
    </row>
  </sheetData>
  <sheetProtection/>
  <mergeCells count="32">
    <mergeCell ref="L12:L13"/>
    <mergeCell ref="Q11:Q13"/>
    <mergeCell ref="E12:E13"/>
    <mergeCell ref="F12:F13"/>
    <mergeCell ref="G12:G13"/>
    <mergeCell ref="N11:P11"/>
    <mergeCell ref="A3:S3"/>
    <mergeCell ref="A4:S4"/>
    <mergeCell ref="A5:S5"/>
    <mergeCell ref="A6:S6"/>
    <mergeCell ref="A8:S8"/>
    <mergeCell ref="A7:T7"/>
    <mergeCell ref="B58:D58"/>
    <mergeCell ref="O12:O13"/>
    <mergeCell ref="P12:P13"/>
    <mergeCell ref="M12:M13"/>
    <mergeCell ref="N12:N13"/>
    <mergeCell ref="D11:I11"/>
    <mergeCell ref="J11:M11"/>
    <mergeCell ref="B10:B13"/>
    <mergeCell ref="C10:C13"/>
    <mergeCell ref="A15:S15"/>
    <mergeCell ref="R12:R13"/>
    <mergeCell ref="D12:D13"/>
    <mergeCell ref="H12:H13"/>
    <mergeCell ref="I12:I13"/>
    <mergeCell ref="J12:J13"/>
    <mergeCell ref="A10:A13"/>
    <mergeCell ref="R10:S11"/>
    <mergeCell ref="D10:Q10"/>
    <mergeCell ref="S12:S13"/>
    <mergeCell ref="K12:K13"/>
  </mergeCells>
  <printOptions horizontalCentered="1"/>
  <pageMargins left="0.1968503937007874" right="0.1968503937007874" top="0.2362204724409449" bottom="0.15748031496062992" header="0.11811023622047245" footer="0.07874015748031496"/>
  <pageSetup fitToHeight="30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2016-11-10T15:28:13Z</cp:lastPrinted>
  <dcterms:created xsi:type="dcterms:W3CDTF">2013-04-30T06:37:09Z</dcterms:created>
  <dcterms:modified xsi:type="dcterms:W3CDTF">2017-01-10T15:45:48Z</dcterms:modified>
  <cp:category/>
  <cp:version/>
  <cp:contentType/>
  <cp:contentStatus/>
</cp:coreProperties>
</file>