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СЕР 2021\"/>
    </mc:Choice>
  </mc:AlternateContent>
  <xr:revisionPtr revIDLastSave="0" documentId="13_ncr:1_{979B6854-D822-4421-A2E3-3733B0B770C4}" xr6:coauthVersionLast="40" xr6:coauthVersionMax="40" xr10:uidLastSave="{00000000-0000-0000-0000-000000000000}"/>
  <bookViews>
    <workbookView xWindow="-120" yWindow="-120" windowWidth="24240" windowHeight="13140" activeTab="1" xr2:uid="{2720E515-A204-4B74-8616-A99B98D12982}"/>
  </bookViews>
  <sheets>
    <sheet name=" Заходи 20.08 (5)" sheetId="10" r:id="rId1"/>
    <sheet name="Проєкти 20.08 (2)" sheetId="11" r:id="rId2"/>
  </sheets>
  <definedNames>
    <definedName name="_xlnm._FilterDatabase" localSheetId="0" hidden="1">' Заходи 20.08 (5)'!$B$9:$AA$9</definedName>
    <definedName name="_xlnm._FilterDatabase" localSheetId="1" hidden="1">'Проєкти 20.08 (2)'!$B$9:$S$66</definedName>
    <definedName name="_xlnm.Print_Titles" localSheetId="0">' Заходи 20.08 (5)'!$9:$9</definedName>
    <definedName name="_xlnm.Print_Titles" localSheetId="1">'Проєкти 20.08 (2)'!$9:$9</definedName>
    <definedName name="_xlnm.Print_Area" localSheetId="0">' Заходи 20.08 (5)'!$A$1:$O$110</definedName>
    <definedName name="_xlnm.Print_Area" localSheetId="1">'Проєкти 20.08 (2)'!$A$1:$S$69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1" i="11" l="1"/>
  <c r="P72" i="11" s="1"/>
  <c r="O71" i="11"/>
  <c r="O72" i="11" s="1"/>
  <c r="N71" i="11"/>
  <c r="N72" i="11" s="1"/>
  <c r="M71" i="11"/>
  <c r="M72" i="11" s="1"/>
  <c r="L71" i="11"/>
  <c r="L72" i="11" s="1"/>
  <c r="K71" i="11"/>
  <c r="K72" i="11" s="1"/>
  <c r="J71" i="11"/>
  <c r="J72" i="11" s="1"/>
  <c r="I71" i="11"/>
  <c r="I72" i="11" s="1"/>
  <c r="L113" i="10" l="1"/>
  <c r="K113" i="10"/>
  <c r="J113" i="10"/>
  <c r="I113" i="10"/>
  <c r="H113" i="10"/>
  <c r="G113" i="10"/>
</calcChain>
</file>

<file path=xl/sharedStrings.xml><?xml version="1.0" encoding="utf-8"?>
<sst xmlns="http://schemas.openxmlformats.org/spreadsheetml/2006/main" count="648" uniqueCount="372">
  <si>
    <t xml:space="preserve">Директор департаменту економіки облдержадміністрації                                                                                                                                                                  Геннадій МАР`ЯНЕНКО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</si>
  <si>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».</t>
  </si>
  <si>
    <t>Всього</t>
  </si>
  <si>
    <t>«</t>
  </si>
  <si>
    <t>»,</t>
  </si>
  <si>
    <t xml:space="preserve">Проведення процедури з оцінки впливу на довкілля, кількість </t>
  </si>
  <si>
    <t xml:space="preserve">Департамент екології та природних ресурсів ОДА, 
КП «Донецький регіональний центр поводження з відходами» </t>
  </si>
  <si>
    <t>2021 рік</t>
  </si>
  <si>
    <t>Організація проведення оцінки впливу на довкілля планованої діяльності «Впровадження (будівництво) комплексу установок зі знешкодження ртутьвмісних відходів, розташованого за адресою: Донецька обл., м. Краматорськ, 
вул. Танкістів, 176»</t>
  </si>
  <si>
    <t>4.2.1. Удосконалення системи збору та перероблення твердих побутових відходів</t>
  </si>
  <si>
    <t>2000 од.</t>
  </si>
  <si>
    <t>Завершення виконання заходу за 2019 рік. Видання поліграфічної продукції з екологічної тематики для пропаганди збереження біорізноманіття та природно-заповідного фонду</t>
  </si>
  <si>
    <t>Департамент екології та природних ресурсів ОДА</t>
  </si>
  <si>
    <t>«Підготовка та видання поліграфічної продукції з екологічної тематики для пропаганди збереження біорізноманіття та природно-заповідного фонду»,  захід 2019 року, згідно з рішенням Господарського суду Донецької області від 09.11.2020 по
справі № 905/1589/20</t>
  </si>
  <si>
    <t>4.1.2. Підвищення екологічної свідомості населення</t>
  </si>
  <si>
    <t xml:space="preserve">1583 га   </t>
  </si>
  <si>
    <t xml:space="preserve">Завершення виконання заходу за 2019 рік. Забезпечення збереження природно-заповідного фонду, а саме заказників місцевого значення: «Балка Чернеча», «Суженський», «Кальчицький -2», «Кальчицький ліс», «Караташ», «Степ на Солоній» на площі 
</t>
  </si>
  <si>
    <t xml:space="preserve">«Проведення спеціальних заходів, спрямованих на запобігання знищенню чи пошкодженню природних комплексів територій та об'єктів природно-заповідного фонду, зокрема, встановлення на місцевості та нанесення на відповідні планово-картографічні матеріали меж територій об’єктів природно-заповідного фонду» 
- захід 2019 року, відповідно до 
акту  № 3 наданих послуг 
 від 10.12.2020   </t>
  </si>
  <si>
    <t>4.1.5. Збереження біологічного і ландшафтного різноманіття, родючості земель</t>
  </si>
  <si>
    <t xml:space="preserve">Проєкт землеустрою </t>
  </si>
  <si>
    <t>Розроблення документації із землеустрою щодо встановлення меж регіонального ландшафтного парку «Клебан-Бик»</t>
  </si>
  <si>
    <t xml:space="preserve">Розроблення програми </t>
  </si>
  <si>
    <t>Розроблення програми державного моніторингу в галузі охорони атмосферного повітря для Донецької зони на 2022-2026 роки</t>
  </si>
  <si>
    <t xml:space="preserve">4.1.1. Удосконалення публічного екологічного управління та моніторингу </t>
  </si>
  <si>
    <t>Висадка дерев (дубів)</t>
  </si>
  <si>
    <t>ОДА, виконавчі органи Бахмутської  міської ради</t>
  </si>
  <si>
    <t>Заходи з озеленення населених пунктів на території Бахмутської міської територіальної громади</t>
  </si>
  <si>
    <t>4.1.4. Зниження навантаження на атмосферне повітря</t>
  </si>
  <si>
    <t xml:space="preserve">Розроблення  проєкту  </t>
  </si>
  <si>
    <t>Розробка проєкту Регіонального плану управління відходами в Донецькій області на період до 2030 року</t>
  </si>
  <si>
    <t>46 од.</t>
  </si>
  <si>
    <t>Придбання  контейнерів для збору побутових та інших відходів об'ємом 1,1 м3</t>
  </si>
  <si>
    <t>ОДА, виконавчі органи  Покровської міської ради</t>
  </si>
  <si>
    <t xml:space="preserve">Придбання обладнання для збору побутових відходів, а саме: контейнерів </t>
  </si>
  <si>
    <t>40 од.</t>
  </si>
  <si>
    <t>ОДА, Слов'янська міська військово-цивільна адміністрація</t>
  </si>
  <si>
    <t>Кількість об'єктів ПЗФ</t>
  </si>
  <si>
    <t>Розроблення  документації із землеустрою щодо встановлення меж територій природно-заповідного фонду Донецької області</t>
  </si>
  <si>
    <t>Кількість примірників</t>
  </si>
  <si>
    <t>Підготовка та видання поліграфічної продукції з екологічної тематики для пропаганди збереження біорізноманіття та природно-заповідного фонду</t>
  </si>
  <si>
    <t>5 тис. га</t>
  </si>
  <si>
    <t>Охорона та раціональне використання природних комплексів, площа</t>
  </si>
  <si>
    <t>Донецька область,
департамент екології та природних ресурсів ОДА</t>
  </si>
  <si>
    <t>Утримання регіональних ландшафтних парків «Клебан-Бик», «Краматорський»</t>
  </si>
  <si>
    <t>4.1.5. Збереження біологічного та ландшафтного різноманіття, родючості земель</t>
  </si>
  <si>
    <t>Ознайомлення дітей  
та молоді Донеччини з природною, культурною та історичною спадщиною України</t>
  </si>
  <si>
    <t>Проведення заходів щодо пропаганди охорони навколишнього природного середовища на тему «Екологічними стежками рідної України»</t>
  </si>
  <si>
    <t>1)  пункти 1, 4, 9, 23, 26, 27, 39 викласти у новій редакції такого змісту:</t>
  </si>
  <si>
    <t>Реконструкція котельної КЛПУ Селидівська центральна міська лікарня за адресою: 85400, м.Селидове Донецької області вул.Московська,43" (коригування)</t>
  </si>
  <si>
    <t>Видалення аварійних та сухостійних дерев</t>
  </si>
  <si>
    <t>Проведення робіт з капітальних та поточних ремонтів ліній зовнішнього освітлення</t>
  </si>
  <si>
    <t>Проведення поточних ремонтів вулиць та доріг комунальної власності в населених пунктах Селидівської міської територіальної громади</t>
  </si>
  <si>
    <t>в т.ч.</t>
  </si>
  <si>
    <t>Департамент фінансів, виконавчі органи Селидівської міської  ради</t>
  </si>
  <si>
    <t>Селидівськаська міська  ТГ</t>
  </si>
  <si>
    <t>5.19.</t>
  </si>
  <si>
    <t>Капітальний ремонт ліфтів у житловому фонді об’єднань співвласників багатоквартирних будинків на території Мирноградської міської територіальної громади</t>
  </si>
  <si>
    <t>Проведення робіт з капітального ремонту   ДНЗ № 1 "Зірочка",  ДНЗ № 3 "Сонечко"</t>
  </si>
  <si>
    <t xml:space="preserve">Капітальний ремонт зовнішніх інженерних мереж та благоустрій території дошкільного навчального закладу № 9 "Ромашка". </t>
  </si>
  <si>
    <t>Департамент фінансів, виконавчі органи Мирноградської міської  ради</t>
  </si>
  <si>
    <t>Мирноградська міська ТГ</t>
  </si>
  <si>
    <t>5.17.</t>
  </si>
  <si>
    <t>Реконструкція внутрішніх приміщень травматологічного корпусу КНП "Міська лікарня № 3", розташованої за адресою м. Краматорськ, вул. Героїв України, 17. Коригування</t>
  </si>
  <si>
    <t>Капітальний ремонт приміщень будівель   КНП "Дитяче територіальне медичне об'єднання" по вул. Героїв України, 20, м. Краматорськ, Донецької області з благоустроєм території</t>
  </si>
  <si>
    <t>Департамент фінансів, виконавчі органи Краматорської міської  ради</t>
  </si>
  <si>
    <t>Kраматорська міська ТГ</t>
  </si>
  <si>
    <t>5.14.</t>
  </si>
  <si>
    <t>Придбання сучасного діагностичного рентгенологічного обладнання (IMAX 7700 В) для КНП "Авдіївська центральна міська лікарня"Авдіївської міської ради</t>
  </si>
  <si>
    <t>Капітальний ремонт окремих приміщень будівлі КНП "Авдіївська центральна міська лікарня" Авдіївської міської ради, розташованої за адресою: вул. Комунальна, буд. 16, місто Авдіївка Донецької області</t>
  </si>
  <si>
    <t>Капітальний ремонт малої спортивної зали та прилеглих приміщень Авдіївської загальноосвітньої школи  I-III ступенів№ 7 за адресою: Донецька область,  м. Авдіївка, вул. Комунальна, 10</t>
  </si>
  <si>
    <t>Реконструкція покрівлі головного корпусу КНП "Авдіївська центральна міська лікарня" Авдіївської міської ради, за адресою: вул.Комунальна, буд. 16, місто Авдіївка Донецької області</t>
  </si>
  <si>
    <t>Реконструкція будівлі загальноосвітньої школи № 2  I-III ступенів та будівлі майстерні за адресою: вул.Корольова, 10, м.Авдіївка Донецької області (І,ІІІ черги)</t>
  </si>
  <si>
    <t>Департамент фінансів, Авдіївська міська військово-цивільна адміністрація</t>
  </si>
  <si>
    <t>Авдіївська міська  ТГ</t>
  </si>
  <si>
    <t>5.11.</t>
  </si>
  <si>
    <t>Заходи з енергозбереження. Капітальний ремонт комунальних дошкільних навчальних закладів "Ясла-садок № 110 "Світлячок",  "Ясла-садок № 114 "Калинонька" та їх оснащення.</t>
  </si>
  <si>
    <t xml:space="preserve">Оснащення закладу ДНЗ "Ясла-садок № 106 "Горобинка" </t>
  </si>
  <si>
    <t xml:space="preserve">Заходи з посилення конструкцій. Капітальний ремонт комунального дошкільного навчального закладу комбінованого типу "Ясла-садок № 106 "Горобинка"  за адресою: вул. Купріна, 25а в Центральному районі, м. Маріуполь (без зовнішніх мереж електропостачання) (з проєктуванням) </t>
  </si>
  <si>
    <t xml:space="preserve">Оснащення закладу ДНЗ "Ясла-садок № 32 "Дивосвіт" </t>
  </si>
  <si>
    <t>Капітальний ремонт комунального дошкільного навчального закладу загального розвитку "Ясла-садок № 32 "Дивосвіт" за адресою: вул. Пашковського, 38а у Лівобережному районі, м.Маріуполь (з проєктуванням)</t>
  </si>
  <si>
    <t>Заходи з озеленення, а саме: реконструкція парку культури і відпочинку ім.М.О.Гурова, пр.Металургів,148 у Кальміуському районі м.Маріуполя (без електропостачання, з проєктуванням)</t>
  </si>
  <si>
    <t>Капітальний ремонт комунального закладу "Маріупольська загальноосвітня школа I-III ступенів № 26 Маріупольської міської ради Донецької області" за адресою: вул. Чорноморська, 12 у Приморському районі м. Маріуполя" (з проєктуванням)</t>
  </si>
  <si>
    <t>Департамент фінансів, виконавчі органи Маріупольської міської  ради</t>
  </si>
  <si>
    <t>Маріупольська міська ТГ</t>
  </si>
  <si>
    <t>5.2.</t>
  </si>
  <si>
    <t xml:space="preserve">Капітальний ремонт зовнішних стін покрівлі будівлі дитячого садка "Берізка" </t>
  </si>
  <si>
    <t xml:space="preserve">Капітальний ремонт окремих приміщень з улаштуванням комп'ютерного томографу та операційного блоку  КНП "Центральна міська клінічна лікарня" Дружківської  міської ради   для подальшого розміщення на базі лікарні  онкоурологічного  відділення  КНП  "Обласне територіальне медичне об'єднання м.Краматорськ"                                                               </t>
  </si>
  <si>
    <t>Департамент фінансів, виконавчі органи Дружківської міської  ради</t>
  </si>
  <si>
    <t>Дружківська міська ТГ</t>
  </si>
  <si>
    <t>5.1.</t>
  </si>
  <si>
    <t>Департамент фінансів ОДА,  виконавчі органи  рад, військово-цивільні адміністрації</t>
  </si>
  <si>
    <t xml:space="preserve">Надання субвенції бюджетам  територіальних громад області на соціально-економічний розвиток територій, у тому числі: </t>
  </si>
  <si>
    <r>
      <rPr>
        <i/>
        <sz val="11"/>
        <rFont val="Times New Roman"/>
        <family val="1"/>
        <charset val="204"/>
      </rPr>
      <t>Інші завдання:</t>
    </r>
    <r>
      <rPr>
        <sz val="11"/>
        <rFont val="Times New Roman"/>
        <family val="1"/>
        <charset val="204"/>
      </rPr>
      <t xml:space="preserve">
Забезпечення відповідних умов розвитку територій
</t>
    </r>
  </si>
  <si>
    <t>7. Перший рядок, підпункти 5.1., 5.2., 5.11., 5.14., 5.17., 5.19. пункту 5,  рядок «Всього» підрозділу  2.22.  «Розвиток міст, районів та територіальних громад області» викласти у новій редакції такого змісту:</t>
  </si>
  <si>
    <t>9 од.</t>
  </si>
  <si>
    <t>Кількість розробленої документації (історико-архітеткурний опорний план, проєкт розподілу територій , схем розміщення тимчасових споруд, схем розміщення рекламних засобів, концептуальних планів розвитку територій</t>
  </si>
  <si>
    <t>Управління містобудування та архітектури ОДА</t>
  </si>
  <si>
    <t>Інша документація з прострового планування</t>
  </si>
  <si>
    <t>3.3</t>
  </si>
  <si>
    <t>21 осіб</t>
  </si>
  <si>
    <t>Кількість спеціалістів, які успішно пройшли навчання</t>
  </si>
  <si>
    <t>Заходи з навчання та підвищення кваліфікації спеціалістів в галузі містобудування</t>
  </si>
  <si>
    <t>3.2</t>
  </si>
  <si>
    <t>1 конкурси
4 переможців</t>
  </si>
  <si>
    <t>Проведено  конкурсів  в галузі архітектури та містобудування 
Кількість переможців</t>
  </si>
  <si>
    <t>Організація та проведення архітектурних і містобудівних конкурсів</t>
  </si>
  <si>
    <t>3.1</t>
  </si>
  <si>
    <t xml:space="preserve">Інші заходи просторового планування </t>
  </si>
  <si>
    <t>3.4.3. Розвиток системи просторового планування  з використанням електронних ресурсів</t>
  </si>
  <si>
    <t>»;</t>
  </si>
  <si>
    <t>2) рядок «Всього» викласти у новій редакції такого змісту:</t>
  </si>
  <si>
    <t>Проєктно-кошторисна-документація, од.</t>
  </si>
  <si>
    <t xml:space="preserve">Департамент               житлово-комунального господарства ОДА                </t>
  </si>
  <si>
    <t>Коригування ПКД "Капітальний ремонт каналізаційного колектору по вул. Янтарна, м. Мирноград (коригування)"</t>
  </si>
  <si>
    <t xml:space="preserve">3.2.2. Надання сервісних послуг водопостачання та водовідведення </t>
  </si>
  <si>
    <t>Коригування ПКД "Реконструкція 1-го Димитрівського водоводу м.Мирноград, Донецька область (коригування)"</t>
  </si>
  <si>
    <t>Коригування ПКД "Реконструкція ДДВ  від н.ст.4- го підйому Донецький напрямок (ПК0-ПК218+78)"</t>
  </si>
  <si>
    <t>Коригування ПКД "Реконструкція Другого Донецького Водопроводу у напрямку на м. Покровськ ПК0- ПК113+50 Донецької області, Костянтинівський район (коригування)"</t>
  </si>
  <si>
    <t>Коригування ПКД "Реконструкція 2-го Димитрівського водоводу, м.Мирноград Донецької області (коригування)"</t>
  </si>
  <si>
    <t>1) доповнити новими пунктами 26-30 такого змісту:</t>
  </si>
  <si>
    <t xml:space="preserve">Збагачення духовного потенціалу населення, підвищення туристичної привабливості області </t>
  </si>
  <si>
    <t>Управління культури і туризму ОДА, Комунальна установа культури "Донецький обласний навчально-методичний центр культури", КЗ "Бахмутський фаховий коледж культури і мистецтв імені   Івана Карабиця", КЗ "Маріупольський фаховий коледж культури і мистецтв",  КЗ "Донецький академічний обласний драматичний театр (м. Маріуполь)", КЗК "Донецький обласний художній музей", "Донецький обласний краєзнавчий музей",   КЗ "Адміністрація Державного історико-архітектурного заповідника у м.Святогірську", ОКП "Центр кіномистецтва та культури", Комунальний заклад культури "Донецька обласна бібліотека для дітей", виконавчі органи рад територіальних громад</t>
  </si>
  <si>
    <t xml:space="preserve">Проведення заходів місцевого значення, у тому числі: культурно-мистецьких (акції, фестивалі, виставки, конкурси, огляди) та спрямованих на розвиток внутрішнього  туризму  </t>
  </si>
  <si>
    <t xml:space="preserve">Стимулювання діяльності молодих талановитих митців </t>
  </si>
  <si>
    <t>Управління культури і туризму ОДА, Комунальна установа культури "Донецький обласний навчально-методичний центр культури"</t>
  </si>
  <si>
    <t>Надання щорічних творчих стипендій талановитим дітям-учням мистецьких шкіл та закладів культури Донецької області</t>
  </si>
  <si>
    <t>Підтримка ініціатив інститутів громадянського суспільства</t>
  </si>
  <si>
    <t>Управління культури і туризму ОДА</t>
  </si>
  <si>
    <t>Проведення обласного конкурсу з визначення програм (проектів, заходів), розроблених інститутами громадянського суспільства, для виконання (реалізацї) яких надається фінансова підтримка стосовно культури, туризму, мистецтва</t>
  </si>
  <si>
    <t>2.3.1. Підвищення доступності культурних послуг;
2.3.2. Стимулювання ефективного та комплексного використання туристичного та курортно-рекреаційного потенціалу</t>
  </si>
  <si>
    <t>3. Пункти 2, 3, 5  підрозділу 2.15 «Культура і туризм» викласти у новій редакції такого змісту:</t>
  </si>
  <si>
    <t>3) рядок «Всього» викласти у новій редакції такого змісту:</t>
  </si>
  <si>
    <t>Кількість об'єктів фінансування, які увійшли до Пулу 2А Надзвичайної кредитної програми для відновлення України</t>
  </si>
  <si>
    <t>Департамент охорони здоров’я ОДА</t>
  </si>
  <si>
    <t>Оплата послуг з проведення аудиторської перевірки діяльності департаменту охорони здоров'я облдержадміністрації за об'єктами фінансування, які увійшли до Пулу 2А Надзвичайної кредитної програми для відновлення України</t>
  </si>
  <si>
    <t>Інші завдання: оплата послуг з проведення аудиторської перевірки діяльності департаменту охорони здоров'я облдержадміністрації за об'єктами фінансування, які увійшли до Пулу 2А Надзвичайної кредитної програми для відновлення України</t>
  </si>
  <si>
    <t>2) доповнити новим пунктом 19 такого змісту:</t>
  </si>
  <si>
    <t>7 од.</t>
  </si>
  <si>
    <t>Кількість закладів охорони здоров’я, яким надано підтримку</t>
  </si>
  <si>
    <t>Департамент охорони здоров’я ОДА, комунальні заклади охорони здоров’я</t>
  </si>
  <si>
    <t>Підтримка окремих закладів охорони здоров’я, які надають вторинну (спеціалізовану) та третинну (високоспеціалізовану) медичну допомогу за програмою державних гарантій медичного обслуговування населення</t>
  </si>
  <si>
    <t>Інші завдання:
Здійснення підтримки окремих закладів охорони здоров’я</t>
  </si>
  <si>
    <t>1)  пункт 12 викласти у новій редакції такого змісту:</t>
  </si>
  <si>
    <t>2. У підрозділі 2.13 «Охорона здоров'я» викласти у новій редакції такого змісту:</t>
  </si>
  <si>
    <t>Реалізовано програми (проекти, заходи) переможців обласного конкурсу</t>
  </si>
  <si>
    <t>Управління сім'ї, молоді та масових заходів національно-патріотичного виховання ОДА</t>
  </si>
  <si>
    <t>Підтримка проектів переможців обласного конкурсу з визначення програм (проектів, заходів) стосовно сім'ї, дітей, молоді, жінок, розроблених інститутами громадянського суспільства</t>
  </si>
  <si>
    <r>
      <rPr>
        <i/>
        <sz val="11"/>
        <rFont val="Times New Roman"/>
        <family val="1"/>
        <charset val="204"/>
      </rPr>
      <t>Інші завдання</t>
    </r>
    <r>
      <rPr>
        <sz val="11"/>
        <rFont val="Times New Roman"/>
        <family val="1"/>
        <charset val="204"/>
      </rPr>
      <t>: Створювати необхідні стартові можливості для неформальної освіти та соціального становлення дітей і молоді</t>
    </r>
  </si>
  <si>
    <t>450 осіб</t>
  </si>
  <si>
    <t>Забезпечено якісними соціальними послугами осіб, які опинилися в складних життєвих обставинах під час знаходження на стаціонарному обслуговуванні та осіб, яким була надана одноразова консультативна допомога</t>
  </si>
  <si>
    <t>Управління сім'ї, молоді та масових заходів національно-патріотичного виховання ОДА, КЗ "Донецький обласний соціальний центр матері та дитини", КУ "Донецький обласний центр соціально-психологічної допомоги", КЗ
"Донецький обласний центр соціально-психологічної реабілітації дітей та молоді з  функціональними обмеженнями", КУ "Обласний центр соціально-психологічної реабілітації"</t>
  </si>
  <si>
    <t>Утримання соціальних закладів обласної комунальної власності  з метою надання соціальних послуг особам, які опинились в складних життєвих обставинах</t>
  </si>
  <si>
    <r>
      <rPr>
        <i/>
        <sz val="11"/>
        <rFont val="Times New Roman"/>
        <family val="1"/>
        <charset val="204"/>
      </rPr>
      <t>Інші завдання</t>
    </r>
    <r>
      <rPr>
        <sz val="11"/>
        <rFont val="Times New Roman"/>
        <family val="1"/>
        <charset val="204"/>
      </rPr>
      <t>: Створювати умови для надання якісних послуг в соціальних закладах комунальної власності</t>
    </r>
  </si>
  <si>
    <t>1. Пункти 2, 4, рядок "Всього"  підрозділу 2.12 «Підтримка сім'ї, дітей та молоді» викласти у новій редакції такого змісту:</t>
  </si>
  <si>
    <t>районний, міський, селищний, сільський бюджет</t>
  </si>
  <si>
    <t>обласний
бюджет</t>
  </si>
  <si>
    <t>значення показника</t>
  </si>
  <si>
    <t>найменування показника</t>
  </si>
  <si>
    <t>інших 
джерел</t>
  </si>
  <si>
    <t>підпри-
ємств</t>
  </si>
  <si>
    <t>місцевих бюджетів</t>
  </si>
  <si>
    <t>Держав-
ний
бюджет</t>
  </si>
  <si>
    <t>у тому числі за рахунок коштів:</t>
  </si>
  <si>
    <t>Очікуваний 
результат</t>
  </si>
  <si>
    <t>Витрати на реалізацію, тис.грн</t>
  </si>
  <si>
    <t>Виконавець</t>
  </si>
  <si>
    <t xml:space="preserve">Термін
виконан-
ня </t>
  </si>
  <si>
    <t>Зміст заходу</t>
  </si>
  <si>
    <t>№
з/п</t>
  </si>
  <si>
    <t>№ і назва завдання Стратегії розвитку Донецької області на період до 2027 року</t>
  </si>
  <si>
    <t xml:space="preserve">Зміни до розділу 2. Мета, завдання та заходи економічного і соціального розвитку у 2021 році </t>
  </si>
  <si>
    <t xml:space="preserve">Додаток 1
до розпорядження голови
облдержадміністрації, керівника
обласної військово-цивільної
адміністрації  
________________ № ____________
</t>
  </si>
  <si>
    <t xml:space="preserve">Додаток 3
до розпорядження голови
облдержадміністрації, керівника
обласної військово-цивільної
адміністрації  
________________ № ____________
</t>
  </si>
  <si>
    <t xml:space="preserve">Зміни до додатку 4. Перелік інвестиційних/інфраструктурних проєктів, реалізація яких пропонується у 2021 році, до Програми економічного і соціального розвитку Донецької області на 2021 рік  </t>
  </si>
  <si>
    <t>№ з/п</t>
  </si>
  <si>
    <t>Номер та назва технічного завдання Плану заходів з реалізації у 2021-2023 роках Стратегії розвитку Донецької області на період до 2027 року</t>
  </si>
  <si>
    <t>Назва проєкту</t>
  </si>
  <si>
    <t>Територія, на якій реалізується проєкт</t>
  </si>
  <si>
    <t>Термін реалізації проєкту</t>
  </si>
  <si>
    <t>Кошторисна вартість проєкту,
тис.грн</t>
  </si>
  <si>
    <t xml:space="preserve">Потреба у фінансуванні на 2021 рік, тис.грн </t>
  </si>
  <si>
    <t>Результативність реалізації проєкту
(характеристика,  потужність відповідних об'єктів)</t>
  </si>
  <si>
    <t>Примітка</t>
  </si>
  <si>
    <t>у тому числі:</t>
  </si>
  <si>
    <t>кошти Державного бюджету</t>
  </si>
  <si>
    <t>кошти місцевих бюджетів</t>
  </si>
  <si>
    <t xml:space="preserve">Інші джерела фінансування </t>
  </si>
  <si>
    <t>державний фонд регіонального розвитку</t>
  </si>
  <si>
    <t xml:space="preserve">інші кошти державного бюджету, включаючи цільові субвенції з державного бюджету на розвиток територій </t>
  </si>
  <si>
    <t>Надзвичайна кредитна програма для відновлення України Європейського інвестиційного банку (Пули 1, 2а, 3 та 4)</t>
  </si>
  <si>
    <t>обласний бюджет</t>
  </si>
  <si>
    <t xml:space="preserve">залишки коштів місцевих бюджетів населених пунктів Донецької області, на території яких органи державної влади тимчасово не здійснюють свої повноваження  </t>
  </si>
  <si>
    <t>1.</t>
  </si>
  <si>
    <t>У розділі 4.3. Дорожньо-транспортний комплекс:</t>
  </si>
  <si>
    <t>Департамент
розвитку базових
галузей
промисловості
ОДА</t>
  </si>
  <si>
    <t xml:space="preserve">1.22. Розбудова та відновлення автомобільних доріг загального користування місцевого значення та штучних споруд, розташованих на них </t>
  </si>
  <si>
    <t>Департамент розвитку базових галузей промисловості ОДА</t>
  </si>
  <si>
    <t xml:space="preserve">Покращення стану об’єкту дорожньо-транспортної інфраструктури, підвищення безпеки дорожнього руху </t>
  </si>
  <si>
    <t>Рядок 4.8., пункт 15 розділу 4.8. Культура і туризм викласти у новій редакції такого змісту:</t>
  </si>
  <si>
    <t>4.8.</t>
  </si>
  <si>
    <t>Культура і туризм</t>
  </si>
  <si>
    <t>Реконструкція фонтану у парку культури та відпочинку "Ювілейний" під об'єкт монументального мистецтва (споруда флагштоку Державного Прапору України), по вул.Ювілейній, 64П у м.Краматорськ, Донецької області</t>
  </si>
  <si>
    <t>м. Краматорськ</t>
  </si>
  <si>
    <t>Департамент капітального будівництва ОДА</t>
  </si>
  <si>
    <t>Реконструйовано споруду</t>
  </si>
  <si>
    <t>2.</t>
  </si>
  <si>
    <t>4.14.</t>
  </si>
  <si>
    <t>Житлове будівництво</t>
  </si>
  <si>
    <t>Будівництво багатоквартирного житлового будинку на перехресті вул. Дружби та вул. Марії Приймаченко в м. Краматорськ, Донецької області</t>
  </si>
  <si>
    <t>2021-2022</t>
  </si>
  <si>
    <t>Збудовано багатоквартирний житловий будинок</t>
  </si>
  <si>
    <t>3.</t>
  </si>
  <si>
    <t>У розділ 4.16. Охорона навколишнього природного середовища:</t>
  </si>
  <si>
    <t>4.16.</t>
  </si>
  <si>
    <t>Охорона навколишнього природного середовища</t>
  </si>
  <si>
    <t>4.1. Розвиток автоматизованої системи моніторингу навколишнього природного середовища</t>
  </si>
  <si>
    <t>Обслуговування функціонування автоматизованої системи моніторингу довкілля</t>
  </si>
  <si>
    <t>Донецька область</t>
  </si>
  <si>
    <t xml:space="preserve">Забезпечення функціонування автоматизованої системи моніторингу Донецької області </t>
  </si>
  <si>
    <t>Джерело: кошти обласного фонду ОНПС</t>
  </si>
  <si>
    <t>4.3. Реконструкція очисних споруд у населених пунктах області</t>
  </si>
  <si>
    <t>Реконструкція каналізаційних очисних споруд м. Торецьк</t>
  </si>
  <si>
    <t>м. Торецьк</t>
  </si>
  <si>
    <t>Забезпечення нормативної очистки стічних вод,  зменшення скиду забруднюючих речовин у водні об'єкти. Покращення роботи очисних споруд, потужність яких складає 
15,0 тис. м3 /доб</t>
  </si>
  <si>
    <t>Реконструкція технологічної частини каналізаційних очисних споруд м. Волноваха</t>
  </si>
  <si>
    <t>м. Волноваха</t>
  </si>
  <si>
    <t>Забезпечення нормативної очистки стічних вод,  зменшення скиду забруднюючих речовин у водні об'єкти. Покращення роботи очисних споруд, потужність яких складає 
1,8 тис. м3/доб</t>
  </si>
  <si>
    <t>4.</t>
  </si>
  <si>
    <t>Рядок «Всього» викласти у новій редакції такого змісту:</t>
  </si>
  <si>
    <t xml:space="preserve">Директор департаменту економіки облдержадміністрації                                                                                                                                                                                                                                                                                Геннадій МАР`ЯНЕНКО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</si>
  <si>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1.22.  Розбудова та 
відновлення 
автомобільних 
доріг загального 
користування 
місцевого 
значення та 
штучних споруд, 
розташованих на них</t>
  </si>
  <si>
    <t xml:space="preserve">«Капітальний ремонт доріг по вул. Криворізька,         вул. Олекси Тихого, вул. Сучасна у м. Слов'янськ», 2-а черга </t>
  </si>
  <si>
    <t>м. Слов’янськ</t>
  </si>
  <si>
    <t>2021 - 2022</t>
  </si>
  <si>
    <t>«Капітальний ремонт автодороги по вулиці Шосейна в місті Покровськ Донецької області. Коригування.»</t>
  </si>
  <si>
    <t>м. Покровськ</t>
  </si>
  <si>
    <t>Рядок 4.16., пункти 1, 4, 5, 11, 12, 13, 27, 28 викласти у новій редакції такого змісту:</t>
  </si>
  <si>
    <t>Департамент екології та природних ресурсів ОДА, КП  «Дирекція з капітального будівництва адміністративних і житлових будівель»</t>
  </si>
  <si>
    <t>4.12. Будівництво сміттєперевантажу-вальних станцій</t>
  </si>
  <si>
    <t>Будівництво сміттєперевантажувальної станції із сортувальним обладнанням у 
м. Бахмут (коригування)</t>
  </si>
  <si>
    <t>м. Бахмут</t>
  </si>
  <si>
    <t>Побудова сміттєперевантажувальної станції потужністю 60 тис. т побутових відходів на рік, кількість 1</t>
  </si>
  <si>
    <t>Будівництво сміттєперевантажувальної станції на території Добропільського району</t>
  </si>
  <si>
    <t>Добропільська міська територіальна громада Покровського району</t>
  </si>
  <si>
    <t>Побудова сміттєперевантажувальної станції потужністю 40 тис. т побутових відходів на рік, кількість 1</t>
  </si>
  <si>
    <t>4.13. Будівництво сміттєпереробних заводів</t>
  </si>
  <si>
    <t>Будівництво заводу для знешкодження відходів, а саме: відходів біологічного походження, який розташовано на території Новодмитрівської сільської ради Костянтинівського району Донецької області</t>
  </si>
  <si>
    <t>Костянтинівська міська територіальна  громада Краматорського району</t>
  </si>
  <si>
    <t>Забезпечення екологічно безпечного знешкодження відходів біологічного походження, потужність заводу при безперервній роботі до  8,0 тис. т/рік</t>
  </si>
  <si>
    <t>Впровадження автоматизованої системи моніторингу навколишнього природного середовища, а саме: доопрацювання спеціального програмного забезпечення  регіональної системи моніторингу для регіонального екологічного центру моніторингу довкілля</t>
  </si>
  <si>
    <t>Департамент екології та природних ресурсів ОДА,
КП Донецької обласної ради «Центр моніторингу довкілля»</t>
  </si>
  <si>
    <t>Спеціальне програмне забезпечення регіональної системи моніторингу, 1 одиниця</t>
  </si>
  <si>
    <t>Впровадження системи моніторингу навколишнього природного середовища, а саме: створення сайту на базі існуючої  автоматизованої системи моніторингу довкілля Донецької області</t>
  </si>
  <si>
    <t>Створення сайту, 1 одиниця</t>
  </si>
  <si>
    <t>пункт  20 виключити, у з`вязку з чим  пункти  21-30 вважати пунктами 20-29 відповідно;</t>
  </si>
  <si>
    <t>доповнити новими пунктами 30 -35 такого змісту:</t>
  </si>
  <si>
    <t>Обслуговування функціонування системи моніторингу навколишнього природного середовища, а саме: забезпечення експлуатації автоматизованої системи екологічного моніторингу, призначеної для визначення забруднюючих речовин морської води</t>
  </si>
  <si>
    <t>Безперебойна експлуатація автоматизованої системи екологічного моніторингу, призначеної для визначення забруднюючих речовин в прибережних морських водах</t>
  </si>
  <si>
    <t>Обслуговування функціонування автоматизованої системи моніторингу навколишнього природного середовища, а саме: придбання джерел безперебійного живлення</t>
  </si>
  <si>
    <t>Безперебойне функціонування автоматизованої системи моніторингу навколишнього природного середовища</t>
  </si>
  <si>
    <t>Впровадження та обслуговування функціонування системи моніторингу навколишнього природного середовища, а саме: сервісне технічне обслуговування пересувної екологічної лабораторії на базі автомобіля</t>
  </si>
  <si>
    <t>Функціонування лабораторії по моніторингу якості атмосферного повітря на базі автомобіля</t>
  </si>
  <si>
    <t>Впровадження системи моніторингу навколишнього природного середовища, а саме: створення опорної обласної мережі моніторингу порушеного режиму підземних вод</t>
  </si>
  <si>
    <t xml:space="preserve">Департамент екології та природних ресурсів ОДА, Державне регіональне геологічне підприємство «Донецькгеологія» </t>
  </si>
  <si>
    <t>Моніторинг порушеного режиму підземних вод</t>
  </si>
  <si>
    <t>4.4. Будівництво та реконструкція мереж зливової каналізації та інженерних споруд для приймання , відведення та очищекння поверхневих стічних вод у населених пунктах області</t>
  </si>
  <si>
    <t>Будівництво насосної станції № 3 та мережі каналізації прибережної зони відпочинку по вул. Виноградній на ділянці від вул. Виноградна,17 до вул. Виноградна, 37 у Лівобережному районі м. Маріуполя, у тому числі коригування проєктно-кошторисної документації</t>
  </si>
  <si>
    <t>м. Маріуполь</t>
  </si>
  <si>
    <t>Будівництво насосної станції та мереж каналізації  (безнапірної та напірної каналізації, 884,0 м) з метою безпечного перекачування господарсько - побутових стоків до КНС № 2</t>
  </si>
  <si>
    <t>Заходи з озеленення, а саме: реконструкція парку культури і відпочинку 
ім. М. О. Гурова, 
пр. Металургів, 148 у Кальміуському районі 
м. Маріуполя (без електропостачання) (коригування)</t>
  </si>
  <si>
    <t>ОДА, виконавчі органи Маріупольської  міської ради</t>
  </si>
  <si>
    <t>Поліпшення екологічного стану об’єкту зеленого господарства міста. Розвиток, реконструкція, озеленення парку з розширенням і оновленням складу зелених насаджень. Площа ділянки реконструкції 10 га.</t>
  </si>
  <si>
    <t>6.</t>
  </si>
  <si>
    <t xml:space="preserve"> Рядок 4.3., пункти 1, 2, 11, 12, 13, 14  викласти у новій редакції такого змісту:</t>
  </si>
  <si>
    <t>4.3.</t>
  </si>
  <si>
    <t>Дорожньо-транспортний комплекс</t>
  </si>
  <si>
    <t>1.22. Розбудова та
відновлення
автомобільних
доріг загального
користування
місцевого
значення та
штучних споруд,
розташованих на
них</t>
  </si>
  <si>
    <t xml:space="preserve">«Капітальний ремонт автомобільної дороги C050961 Від /Селидове - Максимільянівка/ - Українськ на ділянці км 0+000 - км 3+300» </t>
  </si>
  <si>
    <t>Покровський район</t>
  </si>
  <si>
    <t>2020-2021 роки</t>
  </si>
  <si>
    <t>Забезпечення транспортного сполучення з містом Українськ, підвищення безпеки дорожнього руху</t>
  </si>
  <si>
    <t xml:space="preserve">«Капітальний ремонт автомобільної дороги по вул. Алмазна міста Добропілля» </t>
  </si>
  <si>
    <t>м. Добропілля</t>
  </si>
  <si>
    <t xml:space="preserve">Покращення стану об’єкту дорожньо-транспортної інфраструктури міста Добропілля, підвищення безпеки дорожнього руху </t>
  </si>
  <si>
    <t xml:space="preserve">«Капітальний ремонт асфальто-бетонного покриття частини вул. Залізнична довжиною 135 м  у місті Добропілля» </t>
  </si>
  <si>
    <t xml:space="preserve">2020-2021 </t>
  </si>
  <si>
    <t>«Поточний середній ремонт автомобільної дороги загального користування місцевого значення «С050342  Сіверськ - Серебрянка - Григорівка з під'їздом до с. Доломітне на ділянці  км 0+000 - км 9+600»</t>
  </si>
  <si>
    <t>Бахмутський район</t>
  </si>
  <si>
    <t xml:space="preserve">«Поточний середній ремонт автомобільної дороги загального користування місцевого значення «C050304 Новоолександрівка - Сіверськ на ділянці км 8+300 – км 14+600» </t>
  </si>
  <si>
    <t>доповнити новими пунктами 17, 18  такого змісту:</t>
  </si>
  <si>
    <t>Капітальний ремонт внутрішньо-квартальної дороги в районі Комунального некомерційного підприємства «Авдіївська центральна міська лікарня» Авдіївської міської ради з улаштуванням майданчику для паркування транспортних засобів за адресою: Донецька область, місто Авдіївка, вулиця Комунальна, буд. 16</t>
  </si>
  <si>
    <t>м. Авдіївка</t>
  </si>
  <si>
    <t>Рядок 4.4., пункт 10 розділу 4.4. Освіта викласти у новій редакції такого змісту:</t>
  </si>
  <si>
    <t>4.4.</t>
  </si>
  <si>
    <t>Освіта</t>
  </si>
  <si>
    <t xml:space="preserve">2.2. Покращення умов навчання для учнів опорних закладів області та їх філіях </t>
  </si>
  <si>
    <t>Реконструкція харчоблоку загальноосвітньої школи I-III ступенів № 5, розташованої за адресою вул.Театральна, 5а</t>
  </si>
  <si>
    <t>Краматорський район м. Лиман</t>
  </si>
  <si>
    <t>2019-2021 роки</t>
  </si>
  <si>
    <t>Реконструйовано харчоблок загальноосвітньої школи</t>
  </si>
  <si>
    <t>Рядок 4.5., пункт 2 розділу 4.5. Підтримка сім'ї, дітей та молоді викласти у новій редакції такого змісту:</t>
  </si>
  <si>
    <t>4.5.</t>
  </si>
  <si>
    <t>Підтримка сім'ї, дітей та молоді</t>
  </si>
  <si>
    <t>2.21. Створення умов для безпечного та
комфортного перебування дітей під час
оздоровлення та відпочинку в умовах
комунального підприємства «Обласний дитячомолодіжний санаторно-оздоровчий комплекс
«Перлина Донеччини»</t>
  </si>
  <si>
    <t>Реконструкція корпусів КП «Обласний дитячо-молодіжний санаторно-оздоровчий комплекс «Перлина Донеччини» з влаштуванням мансардних поверхів по вул. Кільцева,95 в м.Святогірськ.</t>
  </si>
  <si>
    <t>Краматорський район м.Святогірськ</t>
  </si>
  <si>
    <t>2019-2122</t>
  </si>
  <si>
    <t>Реконструйовано корпуси санаторно-оздоровчого комплексу</t>
  </si>
  <si>
    <t>Рядок 4.6., пункт 63 розділу 4.6. Охорона здоров'я викласти у новій редакції такого змісту:</t>
  </si>
  <si>
    <t>4.6.</t>
  </si>
  <si>
    <t>Охорона здоров'я</t>
  </si>
  <si>
    <t xml:space="preserve">2.9.
Модернізація закладів охорони здоров'я, впровадження телемедицини та електронного документообігу
</t>
  </si>
  <si>
    <t>Капітальний ремонт приміщень головного корпусу КНП "Добропільська ЛІЛ" для створення відділення екстреної (невідкладної) медичної допомоги по вул. Гагаріна, 3 у м. Добрпілля Донецької області (І черга)</t>
  </si>
  <si>
    <t>Відремонтовано приміщення головного корпусу лікарні</t>
  </si>
  <si>
    <t>5.</t>
  </si>
  <si>
    <t>Рядок 4.14., пункти 4, 14 розділу 4.14. Житлове господарство та комунальна інфраструктура викласти у новій редакції такого змісту:</t>
  </si>
  <si>
    <t>Відновлення житлового будинку по  вул. Толстого, 4,  м.Красногорівка (капітальний ремонт)</t>
  </si>
  <si>
    <t>м. Красногорівка  Мар'їнського району</t>
  </si>
  <si>
    <t>Відновлено будинок, пошкоджений при проведенні АТО</t>
  </si>
  <si>
    <t>7.</t>
  </si>
  <si>
    <t>8.</t>
  </si>
  <si>
    <t>У розділ 4.10. Захист прав і свобод громадян:</t>
  </si>
  <si>
    <t>Рядок 4.10., пункти 1, 2, 3 викласти у новій редакції такого змісту:</t>
  </si>
  <si>
    <t>4.10.</t>
  </si>
  <si>
    <t>Захист прав і свобод громадян</t>
  </si>
  <si>
    <t>3.2. Безпека населення і територій</t>
  </si>
  <si>
    <t>Капітальне будівництво адміністративної будівлі Мар'їнського відділення поліції Волноваського відділу поліції ГУНП в Донецькій області за адресою: вул. Менчникова, м. Курахове, Донецька область, в т.ч. шляхом передачі субвенції з обласного бюджету державному бюджету</t>
  </si>
  <si>
    <t>Донецька 
область</t>
  </si>
  <si>
    <t>Департамент з питань цивільного захисту, мобілізаційної та оборонної роботи ОДА, ГУНП в Донецькій області</t>
  </si>
  <si>
    <t xml:space="preserve">Проведено капітальне будівництво адміністративної будівлі </t>
  </si>
  <si>
    <t>Проведення капітального ремонту будівлі та приміщень прокуратури за адресою: м. Маріуполь, вул. Університетська, 6, в т.ч.шляхом передачі субвенції з обласного бюджету державному бюджету</t>
  </si>
  <si>
    <t>Департамент з питань цивільного захисту, мобілізаційної та оборонної роботи ОДА,  Донецька обласна прокуратура</t>
  </si>
  <si>
    <t>Створено відповідні умови праці та обслуговування населення</t>
  </si>
  <si>
    <t>Проведення капітального ремонту будівлі прокуратури за адресою: 
смт Нікольське, пров. Ярослава Мудрого,3, в т.ч.шляхом передачі субвенції з обласного бюджету державному бюджету</t>
  </si>
  <si>
    <t>доповнити новим пунктом 6 такого змісту:</t>
  </si>
  <si>
    <t>3.2 Безпека населення і територій</t>
  </si>
  <si>
    <t>Департамент з питань цивільного захисту, мобілізаційної та оборонної роботи облдержадміністрації;                  військова частина 3035</t>
  </si>
  <si>
    <t>Створено відповідні умови розміщення особового складу підрозділів частини 3035</t>
  </si>
  <si>
    <t>9.</t>
  </si>
  <si>
    <t>4. Пункти 3,  рядок «Всього» підрозділу  2.16.   «Захист населення і територій від надзвичайних ситуацій» викласти у новій редакції такого змісту:</t>
  </si>
  <si>
    <t>3.1.1. Підвищення спроможності регіону попереджувати, реагувати та ліквідовувати наслідки надзвичайних ситуацій</t>
  </si>
  <si>
    <t>Проведення заходів з забезпечення особового складу структурних підрозділів Головного управління ДСНС України у Донецькій області захисним спеціальним одягом та спорядженням, в т.ч. шляхом передачі субвенції з обласного бюджету державному бюджету</t>
  </si>
  <si>
    <t>Департамент з питань цивільного захисту, мобілізаційної та оборонної роботи ОДА, Головне управління ДСНС України у Донецькій області</t>
  </si>
  <si>
    <t>Забезпечення оперативної готовності до проведення аварійно-рятувальних робіт</t>
  </si>
  <si>
    <t>Покращення матеріально-технічної бази підпорядкованих підрозділів Головного управління ДСНС України у Донеькій області шляхом передачі субвенції з обласного бюджету державному бюджету</t>
  </si>
  <si>
    <t>Придбано пожежні рукави, всмоктуючі пожежні рукави</t>
  </si>
  <si>
    <t>5. У підрозділі 2.17 «Захист прав і свобод громадян»:</t>
  </si>
  <si>
    <t>1)  пункти 5, 14, 15 викласти у новій редакції такого змісту:</t>
  </si>
  <si>
    <t>3.1.3. Забезпечення особистої безпеки жінок і чоловіків у приватному та публічному просторі</t>
  </si>
  <si>
    <t>Департамент з питань цивільного захисту, мобілізаційної та оборонної роботи ОДА, ГУ СБУ в Донецькій та Луганській областях</t>
  </si>
  <si>
    <t>Оперативне реагування підрозділів СБУ</t>
  </si>
  <si>
    <t>Департамент з питань цивільного захисту, мобілізаційної та оборонної роботи ОДА, Департамент патрульної поліції</t>
  </si>
  <si>
    <t>Забезпечення профілактики злочинності, підвищення рівня громадської безпеки, охорона громадського порядку на вулицях міст Краматорськ та Слов'янськ</t>
  </si>
  <si>
    <t>Придбання офісної, комп'ютерної техніки для забезпечення управлінсько-адміністративної діяльності підрозділів Донецького прикордонного загону, в т.ч.шляхом передачі субвенції з обласного бюджету державному бюджету</t>
  </si>
  <si>
    <t>Департамент з питань цивільного захисту, мобілізаційної та оборонної роботи ОДА, військова частина 9937</t>
  </si>
  <si>
    <t>Забезпечення покращення умов служби</t>
  </si>
  <si>
    <t>2) доповнити новими пунктами 17 - 19 такого змісту:</t>
  </si>
  <si>
    <t>Придбання офісної, комп'ютерної техніки для забезпечення управлінсько-адміністративної діяльності підрозділів Краматорського прикордонного загону, в т.ч. шляхом передачі субвенції з обласного бюджету державному бюджету</t>
  </si>
  <si>
    <t>Департамент з питань цивільного захисту, мобілізаційної та оборонної роботи ОДА;                                    військова частина 2382</t>
  </si>
  <si>
    <t>Забезпечення покращення  умов  служби</t>
  </si>
  <si>
    <t>Придбання запасних частин та витратних матеріалівдля ремонту та підтримання у справному стані траспортних засобів та спеціальної техніки, в т.ч. шляхом передачі субвенції з обласного бюджету державному бюджету</t>
  </si>
  <si>
    <t>Оперативне реагування підрозділів Краматорського прикордонного загону</t>
  </si>
  <si>
    <t>6. У підрозділі  2.20.  «Житлове господарство та комунальна інфраструктура»:</t>
  </si>
  <si>
    <t>8. Пункт 3,  рядок «Всього» підрозділу  2.24.  «Впровадження заходів територіального планування» викласти у новій редакції такого змісту:</t>
  </si>
  <si>
    <t>9. У підрозділі 2.25 «Охорона навколишнього природного середовища»:</t>
  </si>
  <si>
    <t>Придбання автомобілів, автомобілів спецального призначення  для підрозділів ГУ СБУ в Донецькій та Луганській областях шляхом передачі субвенції з обласного бюджету державному бюджету</t>
  </si>
  <si>
    <t xml:space="preserve">Послуги з технічного обслуговування та поточного ремонту службових автомобілів батальону патрульної поліції в містах Краматорськ та Слов`янськ, в т.ч. щляхом передачі субвенції з обласного бюджету державному бюджету </t>
  </si>
  <si>
    <t>Матеріально-технічне дообладнання штабу зони територіальної оборони шляхом передачі субвенції з обласного бюджету державному бюджету</t>
  </si>
  <si>
    <t>Капітальний ремонт харчоблоку дошкільного закладу освіти №8 "Малюк", розташованого за адресою: Донецька область, м. Авдіївка, вул. Гагаріна, буд. 10</t>
  </si>
  <si>
    <t>Департамент з питань цивільного захисту, мобілізаційної та оборонної роботи ОДА;                                    Донецький обласний територіальний центр комплектування та соціальної підтримки</t>
  </si>
  <si>
    <t>Проведення капітального ремонту частини будівлі "гуртожиток № 4" військової частини 3035 за адресою:    м. Слов'янськ, вул. Добровольського, 2, шляхом передачі субвенції з обласного бюджету державному бюджету</t>
  </si>
  <si>
    <t>2) доповнити новими пунктами 41 -47 такого змісту: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</si>
</sst>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₴_-;\-* #,##0.00\ _₴_-;_-* &quot;-&quot;??\ _₴_-;_-@_-"/>
    <numFmt numFmtId="164" formatCode="#,##0.0"/>
    <numFmt numFmtId="165" formatCode="0.0"/>
    <numFmt numFmtId="166" formatCode="#,##0.0_ ;\-#,##0.0\ "/>
    <numFmt numFmtId="167" formatCode="#,##0.0\ _₴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2" fillId="0" borderId="0"/>
    <xf numFmtId="0" fontId="13" fillId="0" borderId="0"/>
  </cellStyleXfs>
  <cellXfs count="179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center" vertical="top" wrapText="1"/>
    </xf>
    <xf numFmtId="165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top"/>
    </xf>
    <xf numFmtId="4" fontId="8" fillId="0" borderId="0" xfId="0" applyNumberFormat="1" applyFont="1" applyAlignment="1">
      <alignment wrapText="1"/>
    </xf>
    <xf numFmtId="0" fontId="7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justify" vertical="top" wrapText="1"/>
    </xf>
    <xf numFmtId="164" fontId="9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1" fillId="0" borderId="0" xfId="0" applyFont="1"/>
    <xf numFmtId="3" fontId="11" fillId="0" borderId="1" xfId="2" applyNumberFormat="1" applyFont="1" applyBorder="1" applyAlignment="1">
      <alignment horizontal="center" vertical="top" wrapText="1"/>
    </xf>
    <xf numFmtId="0" fontId="3" fillId="0" borderId="1" xfId="2" applyFont="1" applyBorder="1" applyAlignment="1">
      <alignment horizontal="left" vertical="top" wrapText="1"/>
    </xf>
    <xf numFmtId="166" fontId="3" fillId="0" borderId="1" xfId="1" applyNumberFormat="1" applyFont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 wrapText="1"/>
    </xf>
    <xf numFmtId="164" fontId="4" fillId="0" borderId="1" xfId="2" applyNumberFormat="1" applyFont="1" applyBorder="1" applyAlignment="1">
      <alignment horizontal="center" vertical="top" wrapText="1"/>
    </xf>
    <xf numFmtId="167" fontId="11" fillId="0" borderId="1" xfId="3" applyNumberFormat="1" applyFont="1" applyBorder="1" applyAlignment="1">
      <alignment horizontal="center" vertical="top" wrapText="1"/>
    </xf>
    <xf numFmtId="164" fontId="3" fillId="0" borderId="1" xfId="3" applyNumberFormat="1" applyFont="1" applyBorder="1" applyAlignment="1">
      <alignment horizontal="center" vertical="top" wrapText="1"/>
    </xf>
    <xf numFmtId="164" fontId="11" fillId="0" borderId="1" xfId="2" applyNumberFormat="1" applyFont="1" applyBorder="1" applyAlignment="1">
      <alignment horizontal="center" vertical="top" wrapText="1"/>
    </xf>
    <xf numFmtId="0" fontId="3" fillId="0" borderId="1" xfId="2" applyFont="1" applyBorder="1" applyAlignment="1">
      <alignment horizontal="center" vertical="top" wrapText="1"/>
    </xf>
    <xf numFmtId="0" fontId="3" fillId="0" borderId="1" xfId="2" applyFont="1" applyBorder="1" applyAlignment="1">
      <alignment vertical="top" wrapText="1"/>
    </xf>
    <xf numFmtId="167" fontId="3" fillId="0" borderId="1" xfId="3" applyNumberFormat="1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165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4" fontId="9" fillId="0" borderId="0" xfId="0" applyNumberFormat="1" applyFont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16" fillId="0" borderId="0" xfId="0" applyFont="1"/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top" wrapText="1"/>
    </xf>
    <xf numFmtId="4" fontId="8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vertical="top" wrapText="1"/>
    </xf>
    <xf numFmtId="0" fontId="3" fillId="0" borderId="0" xfId="0" applyFont="1" applyAlignment="1">
      <alignment horizontal="left" vertical="top"/>
    </xf>
    <xf numFmtId="4" fontId="3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4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3" fillId="0" borderId="0" xfId="0" applyFont="1"/>
    <xf numFmtId="0" fontId="17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7" fillId="0" borderId="0" xfId="0" applyFont="1" applyAlignment="1">
      <alignment horizontal="left" vertical="top"/>
    </xf>
    <xf numFmtId="4" fontId="0" fillId="0" borderId="0" xfId="0" applyNumberFormat="1"/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7" fillId="2" borderId="0" xfId="0" applyFont="1" applyFill="1" applyAlignment="1">
      <alignment horizontal="right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top"/>
    </xf>
    <xf numFmtId="0" fontId="9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justify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7" fillId="0" borderId="4" xfId="0" applyNumberFormat="1" applyFont="1" applyBorder="1" applyAlignment="1">
      <alignment horizontal="left" vertical="top" wrapText="1"/>
    </xf>
    <xf numFmtId="49" fontId="7" fillId="0" borderId="3" xfId="0" applyNumberFormat="1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9" fillId="0" borderId="0" xfId="0" applyFont="1" applyAlignment="1">
      <alignment horizontal="left"/>
    </xf>
    <xf numFmtId="0" fontId="1" fillId="0" borderId="1" xfId="0" applyFont="1" applyBorder="1" applyAlignment="1">
      <alignment vertical="top" wrapText="1"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0" borderId="5" xfId="2" applyFont="1" applyBorder="1" applyAlignment="1">
      <alignment horizontal="left" vertical="top" wrapText="1"/>
    </xf>
    <xf numFmtId="0" fontId="3" fillId="0" borderId="7" xfId="2" applyFont="1" applyBorder="1" applyAlignment="1">
      <alignment horizontal="left" vertical="top" wrapText="1"/>
    </xf>
    <xf numFmtId="0" fontId="3" fillId="0" borderId="6" xfId="2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0" fillId="0" borderId="7" xfId="0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</cellXfs>
  <cellStyles count="4">
    <cellStyle name="Excel Built-in Normal" xfId="2" xr:uid="{D90A5FDC-4A79-4732-90F0-C6E98D3EDFB5}"/>
    <cellStyle name="Обычный" xfId="0" builtinId="0"/>
    <cellStyle name="Обычный 2 3" xfId="3" xr:uid="{D1622DD7-5BAD-4DB4-88AC-FCE951DC2246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428625</xdr:colOff>
      <xdr:row>64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10C833E-410E-4732-A5C3-979ED4605896}"/>
            </a:ext>
          </a:extLst>
        </xdr:cNvPr>
        <xdr:cNvSpPr txBox="1"/>
      </xdr:nvSpPr>
      <xdr:spPr>
        <a:xfrm>
          <a:off x="17440275" y="72818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64</xdr:row>
      <xdr:rowOff>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A9817A7-730D-4A95-80AC-626DBDF67CC3}"/>
            </a:ext>
          </a:extLst>
        </xdr:cNvPr>
        <xdr:cNvSpPr txBox="1"/>
      </xdr:nvSpPr>
      <xdr:spPr>
        <a:xfrm>
          <a:off x="17440275" y="72818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64</xdr:row>
      <xdr:rowOff>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A45671B-E9C3-492C-916E-48A319FF8158}"/>
            </a:ext>
          </a:extLst>
        </xdr:cNvPr>
        <xdr:cNvSpPr txBox="1"/>
      </xdr:nvSpPr>
      <xdr:spPr>
        <a:xfrm>
          <a:off x="17440275" y="72818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64</xdr:row>
      <xdr:rowOff>0</xdr:rowOff>
    </xdr:from>
    <xdr:ext cx="90408" cy="17536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80DA91B-0E24-4D6C-9D5A-7B2879F81349}"/>
            </a:ext>
          </a:extLst>
        </xdr:cNvPr>
        <xdr:cNvSpPr txBox="1"/>
      </xdr:nvSpPr>
      <xdr:spPr>
        <a:xfrm flipH="1">
          <a:off x="17632442" y="728186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64</xdr:row>
      <xdr:rowOff>0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91E8E16-881E-454D-BE41-1BE6DDF11CCB}"/>
            </a:ext>
          </a:extLst>
        </xdr:cNvPr>
        <xdr:cNvSpPr txBox="1"/>
      </xdr:nvSpPr>
      <xdr:spPr>
        <a:xfrm>
          <a:off x="17440275" y="72818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64</xdr:row>
      <xdr:rowOff>0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D1BDAC7-CAF5-4AE8-84FD-CC7E442DC289}"/>
            </a:ext>
          </a:extLst>
        </xdr:cNvPr>
        <xdr:cNvSpPr txBox="1"/>
      </xdr:nvSpPr>
      <xdr:spPr>
        <a:xfrm>
          <a:off x="17440275" y="72818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64</xdr:row>
      <xdr:rowOff>0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15626247-A883-4B61-BF5A-A752125BBB4D}"/>
            </a:ext>
          </a:extLst>
        </xdr:cNvPr>
        <xdr:cNvSpPr txBox="1"/>
      </xdr:nvSpPr>
      <xdr:spPr>
        <a:xfrm>
          <a:off x="17440275" y="72818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64</xdr:row>
      <xdr:rowOff>0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FB44BFF-7ADA-4B7F-9755-FB12468C9686}"/>
            </a:ext>
          </a:extLst>
        </xdr:cNvPr>
        <xdr:cNvSpPr txBox="1"/>
      </xdr:nvSpPr>
      <xdr:spPr>
        <a:xfrm>
          <a:off x="17440275" y="72818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30ED6C8-20AE-4535-A602-964093F632DC}"/>
            </a:ext>
          </a:extLst>
        </xdr:cNvPr>
        <xdr:cNvSpPr txBox="1"/>
      </xdr:nvSpPr>
      <xdr:spPr>
        <a:xfrm>
          <a:off x="17440275" y="29222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95AF2D2E-8465-41DF-92E6-DA3A4DFF5381}"/>
            </a:ext>
          </a:extLst>
        </xdr:cNvPr>
        <xdr:cNvSpPr txBox="1"/>
      </xdr:nvSpPr>
      <xdr:spPr>
        <a:xfrm>
          <a:off x="17440275" y="29222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64</xdr:row>
      <xdr:rowOff>0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E53556C7-080F-4B34-ADD5-AD5CC73AAB79}"/>
            </a:ext>
          </a:extLst>
        </xdr:cNvPr>
        <xdr:cNvSpPr txBox="1"/>
      </xdr:nvSpPr>
      <xdr:spPr>
        <a:xfrm>
          <a:off x="17440275" y="72818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64</xdr:row>
      <xdr:rowOff>0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29F0A73D-12B6-4ADC-8CA3-0569B67F9491}"/>
            </a:ext>
          </a:extLst>
        </xdr:cNvPr>
        <xdr:cNvSpPr txBox="1"/>
      </xdr:nvSpPr>
      <xdr:spPr>
        <a:xfrm>
          <a:off x="17440275" y="72818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64</xdr:row>
      <xdr:rowOff>0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25E0A90A-39AA-4F19-A91A-FDA2386CD208}"/>
            </a:ext>
          </a:extLst>
        </xdr:cNvPr>
        <xdr:cNvSpPr txBox="1"/>
      </xdr:nvSpPr>
      <xdr:spPr>
        <a:xfrm>
          <a:off x="17440275" y="72818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64</xdr:row>
      <xdr:rowOff>0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3739B86F-1CF7-4D7E-B1B2-5F36BC47B4D2}"/>
            </a:ext>
          </a:extLst>
        </xdr:cNvPr>
        <xdr:cNvSpPr txBox="1"/>
      </xdr:nvSpPr>
      <xdr:spPr>
        <a:xfrm>
          <a:off x="17440275" y="72818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64</xdr:row>
      <xdr:rowOff>0</xdr:rowOff>
    </xdr:from>
    <xdr:ext cx="90408" cy="17536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D60421AA-072B-470E-AABB-7991959F7BD7}"/>
            </a:ext>
          </a:extLst>
        </xdr:cNvPr>
        <xdr:cNvSpPr txBox="1"/>
      </xdr:nvSpPr>
      <xdr:spPr>
        <a:xfrm flipH="1">
          <a:off x="17632442" y="728186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64</xdr:row>
      <xdr:rowOff>0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443F4213-4CB4-4044-B62F-12B4A4631D68}"/>
            </a:ext>
          </a:extLst>
        </xdr:cNvPr>
        <xdr:cNvSpPr txBox="1"/>
      </xdr:nvSpPr>
      <xdr:spPr>
        <a:xfrm>
          <a:off x="17440275" y="72818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64</xdr:row>
      <xdr:rowOff>0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9EF52DC-96B3-4F1A-8319-F5A445CA3434}"/>
            </a:ext>
          </a:extLst>
        </xdr:cNvPr>
        <xdr:cNvSpPr txBox="1"/>
      </xdr:nvSpPr>
      <xdr:spPr>
        <a:xfrm>
          <a:off x="17440275" y="72818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64</xdr:row>
      <xdr:rowOff>0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5CBEA1CB-9378-477E-AEFA-473B84C18D27}"/>
            </a:ext>
          </a:extLst>
        </xdr:cNvPr>
        <xdr:cNvSpPr txBox="1"/>
      </xdr:nvSpPr>
      <xdr:spPr>
        <a:xfrm>
          <a:off x="17440275" y="72818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64</xdr:row>
      <xdr:rowOff>0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142749E-3EA3-42F3-8626-874EFB32D7B9}"/>
            </a:ext>
          </a:extLst>
        </xdr:cNvPr>
        <xdr:cNvSpPr txBox="1"/>
      </xdr:nvSpPr>
      <xdr:spPr>
        <a:xfrm>
          <a:off x="17440275" y="72818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64</xdr:row>
      <xdr:rowOff>0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266549F8-8B61-4047-844B-73F38785AB44}"/>
            </a:ext>
          </a:extLst>
        </xdr:cNvPr>
        <xdr:cNvSpPr txBox="1"/>
      </xdr:nvSpPr>
      <xdr:spPr>
        <a:xfrm>
          <a:off x="17440275" y="72818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64</xdr:row>
      <xdr:rowOff>0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665EA66-BFA3-48A2-82AB-9E1BEB565CCB}"/>
            </a:ext>
          </a:extLst>
        </xdr:cNvPr>
        <xdr:cNvSpPr txBox="1"/>
      </xdr:nvSpPr>
      <xdr:spPr>
        <a:xfrm>
          <a:off x="17440275" y="72818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64</xdr:row>
      <xdr:rowOff>0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C4FE0A2D-B762-4B9F-9DD0-FA5A0BEC713F}"/>
            </a:ext>
          </a:extLst>
        </xdr:cNvPr>
        <xdr:cNvSpPr txBox="1"/>
      </xdr:nvSpPr>
      <xdr:spPr>
        <a:xfrm>
          <a:off x="17440275" y="72818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64</xdr:row>
      <xdr:rowOff>0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BFA13D6E-F3E5-4FE7-93D6-B40838390ADD}"/>
            </a:ext>
          </a:extLst>
        </xdr:cNvPr>
        <xdr:cNvSpPr txBox="1"/>
      </xdr:nvSpPr>
      <xdr:spPr>
        <a:xfrm>
          <a:off x="17440275" y="72818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64</xdr:row>
      <xdr:rowOff>0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265B0AAF-67C4-443F-8E18-81522D9DB948}"/>
            </a:ext>
          </a:extLst>
        </xdr:cNvPr>
        <xdr:cNvSpPr txBox="1"/>
      </xdr:nvSpPr>
      <xdr:spPr>
        <a:xfrm>
          <a:off x="17440275" y="72818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64</xdr:row>
      <xdr:rowOff>0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D8D24BEF-0F2E-4A0D-B4FE-4133C7D4B927}"/>
            </a:ext>
          </a:extLst>
        </xdr:cNvPr>
        <xdr:cNvSpPr txBox="1"/>
      </xdr:nvSpPr>
      <xdr:spPr>
        <a:xfrm>
          <a:off x="17440275" y="72818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E87FECB-0440-4A47-ADDD-CDD0655A5A19}"/>
            </a:ext>
          </a:extLst>
        </xdr:cNvPr>
        <xdr:cNvSpPr txBox="1"/>
      </xdr:nvSpPr>
      <xdr:spPr>
        <a:xfrm>
          <a:off x="17440275" y="29222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864F63EF-BA73-4A8C-9D8A-48DEC7A38F58}"/>
            </a:ext>
          </a:extLst>
        </xdr:cNvPr>
        <xdr:cNvSpPr txBox="1"/>
      </xdr:nvSpPr>
      <xdr:spPr>
        <a:xfrm>
          <a:off x="17440275" y="29222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C32852F7-30D7-40D8-AC3D-81AD7D4D9C5F}"/>
            </a:ext>
          </a:extLst>
        </xdr:cNvPr>
        <xdr:cNvSpPr txBox="1"/>
      </xdr:nvSpPr>
      <xdr:spPr>
        <a:xfrm>
          <a:off x="17440275" y="29222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31</xdr:row>
      <xdr:rowOff>0</xdr:rowOff>
    </xdr:from>
    <xdr:ext cx="90408" cy="175369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E51AD73A-65CA-4DA1-835D-EA1CB9D7920C}"/>
            </a:ext>
          </a:extLst>
        </xdr:cNvPr>
        <xdr:cNvSpPr txBox="1"/>
      </xdr:nvSpPr>
      <xdr:spPr>
        <a:xfrm flipH="1">
          <a:off x="17632442" y="292227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FF4225-4117-40B0-963C-CB67C57EA060}"/>
            </a:ext>
          </a:extLst>
        </xdr:cNvPr>
        <xdr:cNvSpPr txBox="1"/>
      </xdr:nvSpPr>
      <xdr:spPr>
        <a:xfrm>
          <a:off x="17440275" y="29222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F6E81BE9-F1C1-468F-9C1A-DD81F52DBAFC}"/>
            </a:ext>
          </a:extLst>
        </xdr:cNvPr>
        <xdr:cNvSpPr txBox="1"/>
      </xdr:nvSpPr>
      <xdr:spPr>
        <a:xfrm>
          <a:off x="17440275" y="29222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489A9358-BACA-47E9-BF68-91678935743F}"/>
            </a:ext>
          </a:extLst>
        </xdr:cNvPr>
        <xdr:cNvSpPr txBox="1"/>
      </xdr:nvSpPr>
      <xdr:spPr>
        <a:xfrm>
          <a:off x="17440275" y="29222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43824A88-0801-40A2-A5CD-1D25BF434F4F}"/>
            </a:ext>
          </a:extLst>
        </xdr:cNvPr>
        <xdr:cNvSpPr txBox="1"/>
      </xdr:nvSpPr>
      <xdr:spPr>
        <a:xfrm>
          <a:off x="17440275" y="29222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30761F23-2449-4D99-8D6B-DB25D864B425}"/>
            </a:ext>
          </a:extLst>
        </xdr:cNvPr>
        <xdr:cNvSpPr txBox="1"/>
      </xdr:nvSpPr>
      <xdr:spPr>
        <a:xfrm>
          <a:off x="17440275" y="29222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6EE0F76D-A767-43A6-B10C-AA30FFBE00F1}"/>
            </a:ext>
          </a:extLst>
        </xdr:cNvPr>
        <xdr:cNvSpPr txBox="1"/>
      </xdr:nvSpPr>
      <xdr:spPr>
        <a:xfrm>
          <a:off x="17440275" y="29222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31</xdr:row>
      <xdr:rowOff>0</xdr:rowOff>
    </xdr:from>
    <xdr:ext cx="90408" cy="175369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ABAE7F32-0A53-4919-8953-A78771009C21}"/>
            </a:ext>
          </a:extLst>
        </xdr:cNvPr>
        <xdr:cNvSpPr txBox="1"/>
      </xdr:nvSpPr>
      <xdr:spPr>
        <a:xfrm flipH="1">
          <a:off x="17632442" y="292227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C6AFE2F4-4782-4D5F-82D3-2EE6EE2DDAD8}"/>
            </a:ext>
          </a:extLst>
        </xdr:cNvPr>
        <xdr:cNvSpPr txBox="1"/>
      </xdr:nvSpPr>
      <xdr:spPr>
        <a:xfrm>
          <a:off x="17440275" y="29222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29661D7C-BF12-4A34-9B8F-72D723776184}"/>
            </a:ext>
          </a:extLst>
        </xdr:cNvPr>
        <xdr:cNvSpPr txBox="1"/>
      </xdr:nvSpPr>
      <xdr:spPr>
        <a:xfrm>
          <a:off x="17440275" y="29222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7B34A4F8-01DB-4624-B7C8-2E75C00A3E48}"/>
            </a:ext>
          </a:extLst>
        </xdr:cNvPr>
        <xdr:cNvSpPr txBox="1"/>
      </xdr:nvSpPr>
      <xdr:spPr>
        <a:xfrm>
          <a:off x="17440275" y="29222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AD867C85-FE1B-4946-8E04-412E36717283}"/>
            </a:ext>
          </a:extLst>
        </xdr:cNvPr>
        <xdr:cNvSpPr txBox="1"/>
      </xdr:nvSpPr>
      <xdr:spPr>
        <a:xfrm>
          <a:off x="17440275" y="29222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A4F396A9-3491-4EB4-823C-224C44F8B7E1}"/>
            </a:ext>
          </a:extLst>
        </xdr:cNvPr>
        <xdr:cNvSpPr txBox="1"/>
      </xdr:nvSpPr>
      <xdr:spPr>
        <a:xfrm>
          <a:off x="17440275" y="29222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C097CAB6-80F5-403E-851E-F4BE1D643EDC}"/>
            </a:ext>
          </a:extLst>
        </xdr:cNvPr>
        <xdr:cNvSpPr txBox="1"/>
      </xdr:nvSpPr>
      <xdr:spPr>
        <a:xfrm>
          <a:off x="17440275" y="29222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78D39AE7-F938-49DD-A218-0B5214AB11C3}"/>
            </a:ext>
          </a:extLst>
        </xdr:cNvPr>
        <xdr:cNvSpPr txBox="1"/>
      </xdr:nvSpPr>
      <xdr:spPr>
        <a:xfrm>
          <a:off x="17440275" y="2957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ED29C455-1E08-4AB7-B262-A00A9AEEEB13}"/>
            </a:ext>
          </a:extLst>
        </xdr:cNvPr>
        <xdr:cNvSpPr txBox="1"/>
      </xdr:nvSpPr>
      <xdr:spPr>
        <a:xfrm>
          <a:off x="17440275" y="2957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6DFAE479-15EA-4282-8EF6-157102CFF0D5}"/>
            </a:ext>
          </a:extLst>
        </xdr:cNvPr>
        <xdr:cNvSpPr txBox="1"/>
      </xdr:nvSpPr>
      <xdr:spPr>
        <a:xfrm>
          <a:off x="17440275" y="2957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32</xdr:row>
      <xdr:rowOff>0</xdr:rowOff>
    </xdr:from>
    <xdr:ext cx="90408" cy="175369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F4F50570-F867-4F58-8A59-25EB45E45A97}"/>
            </a:ext>
          </a:extLst>
        </xdr:cNvPr>
        <xdr:cNvSpPr txBox="1"/>
      </xdr:nvSpPr>
      <xdr:spPr>
        <a:xfrm flipH="1">
          <a:off x="17632442" y="295751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ED683935-1D31-45E9-B6BD-73626AEDD8BA}"/>
            </a:ext>
          </a:extLst>
        </xdr:cNvPr>
        <xdr:cNvSpPr txBox="1"/>
      </xdr:nvSpPr>
      <xdr:spPr>
        <a:xfrm>
          <a:off x="17440275" y="2957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2C580838-391A-419F-B1DB-C5CA616740DA}"/>
            </a:ext>
          </a:extLst>
        </xdr:cNvPr>
        <xdr:cNvSpPr txBox="1"/>
      </xdr:nvSpPr>
      <xdr:spPr>
        <a:xfrm>
          <a:off x="17440275" y="2957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C2FEC202-26DC-42A7-87FD-1E29A9D4304A}"/>
            </a:ext>
          </a:extLst>
        </xdr:cNvPr>
        <xdr:cNvSpPr txBox="1"/>
      </xdr:nvSpPr>
      <xdr:spPr>
        <a:xfrm>
          <a:off x="17440275" y="2957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686A2BFF-1B75-45FB-AE07-3AC566D78984}"/>
            </a:ext>
          </a:extLst>
        </xdr:cNvPr>
        <xdr:cNvSpPr txBox="1"/>
      </xdr:nvSpPr>
      <xdr:spPr>
        <a:xfrm>
          <a:off x="17440275" y="2957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5AEB7D77-D45F-46DA-BFB4-63CF536D2DFB}"/>
            </a:ext>
          </a:extLst>
        </xdr:cNvPr>
        <xdr:cNvSpPr txBox="1"/>
      </xdr:nvSpPr>
      <xdr:spPr>
        <a:xfrm>
          <a:off x="17440275" y="2957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74E7646A-1127-42A6-8234-E8649010B41D}"/>
            </a:ext>
          </a:extLst>
        </xdr:cNvPr>
        <xdr:cNvSpPr txBox="1"/>
      </xdr:nvSpPr>
      <xdr:spPr>
        <a:xfrm>
          <a:off x="17440275" y="2957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32</xdr:row>
      <xdr:rowOff>0</xdr:rowOff>
    </xdr:from>
    <xdr:ext cx="90408" cy="175369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9FD035CC-0128-4FBA-9340-2884FE44CB24}"/>
            </a:ext>
          </a:extLst>
        </xdr:cNvPr>
        <xdr:cNvSpPr txBox="1"/>
      </xdr:nvSpPr>
      <xdr:spPr>
        <a:xfrm flipH="1">
          <a:off x="17632442" y="295751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CBC57917-E430-4CF5-A3FC-24596785BAA1}"/>
            </a:ext>
          </a:extLst>
        </xdr:cNvPr>
        <xdr:cNvSpPr txBox="1"/>
      </xdr:nvSpPr>
      <xdr:spPr>
        <a:xfrm>
          <a:off x="17440275" y="2957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7B296D9B-56F8-4BE6-A7FA-DD1A294071C2}"/>
            </a:ext>
          </a:extLst>
        </xdr:cNvPr>
        <xdr:cNvSpPr txBox="1"/>
      </xdr:nvSpPr>
      <xdr:spPr>
        <a:xfrm>
          <a:off x="17440275" y="29222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B1B1627B-6282-4598-8FF7-B8EC4CD11A3D}"/>
            </a:ext>
          </a:extLst>
        </xdr:cNvPr>
        <xdr:cNvSpPr txBox="1"/>
      </xdr:nvSpPr>
      <xdr:spPr>
        <a:xfrm>
          <a:off x="17440275" y="29222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2F3D138E-7767-4136-BD66-2D906950D284}"/>
            </a:ext>
          </a:extLst>
        </xdr:cNvPr>
        <xdr:cNvSpPr txBox="1"/>
      </xdr:nvSpPr>
      <xdr:spPr>
        <a:xfrm>
          <a:off x="17440275" y="29222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74B01AE8-8150-4482-B051-2D21AC438457}"/>
            </a:ext>
          </a:extLst>
        </xdr:cNvPr>
        <xdr:cNvSpPr txBox="1"/>
      </xdr:nvSpPr>
      <xdr:spPr>
        <a:xfrm>
          <a:off x="17440275" y="29222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64</xdr:row>
      <xdr:rowOff>0</xdr:rowOff>
    </xdr:from>
    <xdr:ext cx="65" cy="17222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BDD461A1-3AAE-474F-9EC0-226B62975A14}"/>
            </a:ext>
          </a:extLst>
        </xdr:cNvPr>
        <xdr:cNvSpPr txBox="1"/>
      </xdr:nvSpPr>
      <xdr:spPr>
        <a:xfrm>
          <a:off x="17440275" y="72818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64</xdr:row>
      <xdr:rowOff>0</xdr:rowOff>
    </xdr:from>
    <xdr:ext cx="65" cy="17222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330E0E34-F301-4A31-9F13-1F1B575CB246}"/>
            </a:ext>
          </a:extLst>
        </xdr:cNvPr>
        <xdr:cNvSpPr txBox="1"/>
      </xdr:nvSpPr>
      <xdr:spPr>
        <a:xfrm>
          <a:off x="17440275" y="72818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64</xdr:row>
      <xdr:rowOff>0</xdr:rowOff>
    </xdr:from>
    <xdr:ext cx="65" cy="172227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655B4D7A-3710-4ECF-B5AC-215C2D49A969}"/>
            </a:ext>
          </a:extLst>
        </xdr:cNvPr>
        <xdr:cNvSpPr txBox="1"/>
      </xdr:nvSpPr>
      <xdr:spPr>
        <a:xfrm>
          <a:off x="17440275" y="72818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64</xdr:row>
      <xdr:rowOff>0</xdr:rowOff>
    </xdr:from>
    <xdr:ext cx="90408" cy="175369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C62F9545-49BB-4B77-9AEB-31EE2C9D9CA5}"/>
            </a:ext>
          </a:extLst>
        </xdr:cNvPr>
        <xdr:cNvSpPr txBox="1"/>
      </xdr:nvSpPr>
      <xdr:spPr>
        <a:xfrm flipH="1">
          <a:off x="17632442" y="728186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64</xdr:row>
      <xdr:rowOff>0</xdr:rowOff>
    </xdr:from>
    <xdr:ext cx="65" cy="172227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8BFAEED8-B782-4A30-B8DC-92794B10E747}"/>
            </a:ext>
          </a:extLst>
        </xdr:cNvPr>
        <xdr:cNvSpPr txBox="1"/>
      </xdr:nvSpPr>
      <xdr:spPr>
        <a:xfrm>
          <a:off x="17440275" y="72818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64</xdr:row>
      <xdr:rowOff>0</xdr:rowOff>
    </xdr:from>
    <xdr:ext cx="65" cy="17222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C6F73D50-D1F5-4109-81AD-4CE271D6A6A1}"/>
            </a:ext>
          </a:extLst>
        </xdr:cNvPr>
        <xdr:cNvSpPr txBox="1"/>
      </xdr:nvSpPr>
      <xdr:spPr>
        <a:xfrm>
          <a:off x="17440275" y="72818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64</xdr:row>
      <xdr:rowOff>0</xdr:rowOff>
    </xdr:from>
    <xdr:ext cx="65" cy="17222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EEBF9148-B214-4F20-98EB-FF7C0A21C2F4}"/>
            </a:ext>
          </a:extLst>
        </xdr:cNvPr>
        <xdr:cNvSpPr txBox="1"/>
      </xdr:nvSpPr>
      <xdr:spPr>
        <a:xfrm>
          <a:off x="17440275" y="72818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64</xdr:row>
      <xdr:rowOff>0</xdr:rowOff>
    </xdr:from>
    <xdr:ext cx="65" cy="17222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5FAE5668-ACA9-4E87-94D4-4DF410F71D48}"/>
            </a:ext>
          </a:extLst>
        </xdr:cNvPr>
        <xdr:cNvSpPr txBox="1"/>
      </xdr:nvSpPr>
      <xdr:spPr>
        <a:xfrm>
          <a:off x="17440275" y="72818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64</xdr:row>
      <xdr:rowOff>0</xdr:rowOff>
    </xdr:from>
    <xdr:ext cx="65" cy="172227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766CF01D-B2C7-490E-B2F3-50B687AF2029}"/>
            </a:ext>
          </a:extLst>
        </xdr:cNvPr>
        <xdr:cNvSpPr txBox="1"/>
      </xdr:nvSpPr>
      <xdr:spPr>
        <a:xfrm>
          <a:off x="17440275" y="72818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64</xdr:row>
      <xdr:rowOff>0</xdr:rowOff>
    </xdr:from>
    <xdr:ext cx="65" cy="17222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CE523581-858E-4220-8C33-9C00C7E2D460}"/>
            </a:ext>
          </a:extLst>
        </xdr:cNvPr>
        <xdr:cNvSpPr txBox="1"/>
      </xdr:nvSpPr>
      <xdr:spPr>
        <a:xfrm>
          <a:off x="17440275" y="72818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64</xdr:row>
      <xdr:rowOff>0</xdr:rowOff>
    </xdr:from>
    <xdr:ext cx="90408" cy="175369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563BBF0D-E809-4CDF-80BF-609095D8658C}"/>
            </a:ext>
          </a:extLst>
        </xdr:cNvPr>
        <xdr:cNvSpPr txBox="1"/>
      </xdr:nvSpPr>
      <xdr:spPr>
        <a:xfrm flipH="1">
          <a:off x="17632442" y="728186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64</xdr:row>
      <xdr:rowOff>0</xdr:rowOff>
    </xdr:from>
    <xdr:ext cx="65" cy="172227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55AFB775-F674-4E57-BE2F-865534BC1B88}"/>
            </a:ext>
          </a:extLst>
        </xdr:cNvPr>
        <xdr:cNvSpPr txBox="1"/>
      </xdr:nvSpPr>
      <xdr:spPr>
        <a:xfrm>
          <a:off x="17440275" y="72818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64</xdr:row>
      <xdr:rowOff>0</xdr:rowOff>
    </xdr:from>
    <xdr:ext cx="65" cy="172227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B5D46614-3781-4BDC-A4FF-459563AF6AEF}"/>
            </a:ext>
          </a:extLst>
        </xdr:cNvPr>
        <xdr:cNvSpPr txBox="1"/>
      </xdr:nvSpPr>
      <xdr:spPr>
        <a:xfrm>
          <a:off x="17440275" y="72818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64</xdr:row>
      <xdr:rowOff>0</xdr:rowOff>
    </xdr:from>
    <xdr:ext cx="65" cy="17222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6DEFD6E8-3C6D-4FEB-A4D1-9AAF68E72ADF}"/>
            </a:ext>
          </a:extLst>
        </xdr:cNvPr>
        <xdr:cNvSpPr txBox="1"/>
      </xdr:nvSpPr>
      <xdr:spPr>
        <a:xfrm>
          <a:off x="17440275" y="72818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64</xdr:row>
      <xdr:rowOff>0</xdr:rowOff>
    </xdr:from>
    <xdr:ext cx="65" cy="17222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701E14E3-9B94-4DF7-9999-67CA89553959}"/>
            </a:ext>
          </a:extLst>
        </xdr:cNvPr>
        <xdr:cNvSpPr txBox="1"/>
      </xdr:nvSpPr>
      <xdr:spPr>
        <a:xfrm>
          <a:off x="17440275" y="72818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64</xdr:row>
      <xdr:rowOff>0</xdr:rowOff>
    </xdr:from>
    <xdr:ext cx="65" cy="17222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F04DA41D-D22E-4CAF-B07D-05C515472633}"/>
            </a:ext>
          </a:extLst>
        </xdr:cNvPr>
        <xdr:cNvSpPr txBox="1"/>
      </xdr:nvSpPr>
      <xdr:spPr>
        <a:xfrm>
          <a:off x="17440275" y="72818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41</xdr:row>
      <xdr:rowOff>0</xdr:rowOff>
    </xdr:from>
    <xdr:ext cx="65" cy="172227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EAE05063-E6B5-43F9-93A8-37729CAACC94}"/>
            </a:ext>
          </a:extLst>
        </xdr:cNvPr>
        <xdr:cNvSpPr txBox="1"/>
      </xdr:nvSpPr>
      <xdr:spPr>
        <a:xfrm>
          <a:off x="17440275" y="40833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64</xdr:row>
      <xdr:rowOff>0</xdr:rowOff>
    </xdr:from>
    <xdr:ext cx="65" cy="17222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27909184-3C74-40AC-A63A-20F7E57F7938}"/>
            </a:ext>
          </a:extLst>
        </xdr:cNvPr>
        <xdr:cNvSpPr txBox="1"/>
      </xdr:nvSpPr>
      <xdr:spPr>
        <a:xfrm>
          <a:off x="17440275" y="72818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64</xdr:row>
      <xdr:rowOff>0</xdr:rowOff>
    </xdr:from>
    <xdr:ext cx="65" cy="172227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9B2727C1-D628-43BB-80A2-B043286A6784}"/>
            </a:ext>
          </a:extLst>
        </xdr:cNvPr>
        <xdr:cNvSpPr txBox="1"/>
      </xdr:nvSpPr>
      <xdr:spPr>
        <a:xfrm>
          <a:off x="17440275" y="72818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64</xdr:row>
      <xdr:rowOff>0</xdr:rowOff>
    </xdr:from>
    <xdr:ext cx="65" cy="172227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6087E61B-9215-4A3D-A825-BB9D881625B8}"/>
            </a:ext>
          </a:extLst>
        </xdr:cNvPr>
        <xdr:cNvSpPr txBox="1"/>
      </xdr:nvSpPr>
      <xdr:spPr>
        <a:xfrm>
          <a:off x="17440275" y="72818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5CF77501-B07F-4209-B3D1-9232DF45BBE9}"/>
            </a:ext>
          </a:extLst>
        </xdr:cNvPr>
        <xdr:cNvSpPr txBox="1"/>
      </xdr:nvSpPr>
      <xdr:spPr>
        <a:xfrm>
          <a:off x="17440275" y="29222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5D3E30A-B9FF-4294-B95A-FBCAEE3D0CEE}"/>
            </a:ext>
          </a:extLst>
        </xdr:cNvPr>
        <xdr:cNvSpPr txBox="1"/>
      </xdr:nvSpPr>
      <xdr:spPr>
        <a:xfrm>
          <a:off x="17440275" y="29222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FE8EE79A-B3EF-4EF1-B338-23BA81C4E0B2}"/>
            </a:ext>
          </a:extLst>
        </xdr:cNvPr>
        <xdr:cNvSpPr txBox="1"/>
      </xdr:nvSpPr>
      <xdr:spPr>
        <a:xfrm>
          <a:off x="17440275" y="29222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64</xdr:row>
      <xdr:rowOff>0</xdr:rowOff>
    </xdr:from>
    <xdr:ext cx="65" cy="17222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5521B590-5F78-41B5-904A-5267302D6A1E}"/>
            </a:ext>
          </a:extLst>
        </xdr:cNvPr>
        <xdr:cNvSpPr txBox="1"/>
      </xdr:nvSpPr>
      <xdr:spPr>
        <a:xfrm>
          <a:off x="17440275" y="72818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64</xdr:row>
      <xdr:rowOff>0</xdr:rowOff>
    </xdr:from>
    <xdr:ext cx="65" cy="172227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514E96E7-3E42-4858-A17B-B4C9F2D5EEB1}"/>
            </a:ext>
          </a:extLst>
        </xdr:cNvPr>
        <xdr:cNvSpPr txBox="1"/>
      </xdr:nvSpPr>
      <xdr:spPr>
        <a:xfrm>
          <a:off x="17440275" y="72818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44</xdr:row>
      <xdr:rowOff>0</xdr:rowOff>
    </xdr:from>
    <xdr:ext cx="65" cy="172227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E2AF3051-5CDC-4B49-BFA2-74194598ADE5}"/>
            </a:ext>
          </a:extLst>
        </xdr:cNvPr>
        <xdr:cNvSpPr txBox="1"/>
      </xdr:nvSpPr>
      <xdr:spPr>
        <a:xfrm>
          <a:off x="17440275" y="42338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64</xdr:row>
      <xdr:rowOff>0</xdr:rowOff>
    </xdr:from>
    <xdr:ext cx="65" cy="172227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CE48F71A-0C76-4C0F-BD21-4EC922058212}"/>
            </a:ext>
          </a:extLst>
        </xdr:cNvPr>
        <xdr:cNvSpPr txBox="1"/>
      </xdr:nvSpPr>
      <xdr:spPr>
        <a:xfrm>
          <a:off x="17440275" y="72818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30</xdr:row>
      <xdr:rowOff>0</xdr:rowOff>
    </xdr:from>
    <xdr:ext cx="65" cy="172227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2880E247-26DE-4B63-91E0-15583C958073}"/>
            </a:ext>
          </a:extLst>
        </xdr:cNvPr>
        <xdr:cNvSpPr txBox="1"/>
      </xdr:nvSpPr>
      <xdr:spPr>
        <a:xfrm>
          <a:off x="17440275" y="29032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7F99F264-CD4D-4FD5-A495-B1C93478E670}"/>
            </a:ext>
          </a:extLst>
        </xdr:cNvPr>
        <xdr:cNvSpPr txBox="1"/>
      </xdr:nvSpPr>
      <xdr:spPr>
        <a:xfrm>
          <a:off x="17440275" y="6648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A55F97D6-20E2-4C09-AD3B-9D82AA133718}"/>
            </a:ext>
          </a:extLst>
        </xdr:cNvPr>
        <xdr:cNvSpPr txBox="1"/>
      </xdr:nvSpPr>
      <xdr:spPr>
        <a:xfrm>
          <a:off x="17440275" y="6648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863B68A1-A333-4AA9-BD2F-637841F3A77C}"/>
            </a:ext>
          </a:extLst>
        </xdr:cNvPr>
        <xdr:cNvSpPr txBox="1"/>
      </xdr:nvSpPr>
      <xdr:spPr>
        <a:xfrm>
          <a:off x="17440275" y="6648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5D6BBA0A-53A4-4A2D-BEA9-6AB6D72D5B47}"/>
            </a:ext>
          </a:extLst>
        </xdr:cNvPr>
        <xdr:cNvSpPr txBox="1"/>
      </xdr:nvSpPr>
      <xdr:spPr>
        <a:xfrm>
          <a:off x="17440275" y="6648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AE3E155A-1DB9-4C5C-87E3-C42A9AFEAC9E}"/>
            </a:ext>
          </a:extLst>
        </xdr:cNvPr>
        <xdr:cNvSpPr txBox="1"/>
      </xdr:nvSpPr>
      <xdr:spPr>
        <a:xfrm>
          <a:off x="17440275" y="6648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11</xdr:row>
      <xdr:rowOff>0</xdr:rowOff>
    </xdr:from>
    <xdr:ext cx="90408" cy="17536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15C053DF-BC5A-48A5-B7AC-A577C9AC9ED1}"/>
            </a:ext>
          </a:extLst>
        </xdr:cNvPr>
        <xdr:cNvSpPr txBox="1"/>
      </xdr:nvSpPr>
      <xdr:spPr>
        <a:xfrm flipH="1">
          <a:off x="17632442" y="664845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3914BBA5-CA75-4AFB-9B86-BD878B64005A}"/>
            </a:ext>
          </a:extLst>
        </xdr:cNvPr>
        <xdr:cNvSpPr txBox="1"/>
      </xdr:nvSpPr>
      <xdr:spPr>
        <a:xfrm>
          <a:off x="17440275" y="6648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A97B3BDD-32D5-449B-948F-C7104A02A8C0}"/>
            </a:ext>
          </a:extLst>
        </xdr:cNvPr>
        <xdr:cNvSpPr txBox="1"/>
      </xdr:nvSpPr>
      <xdr:spPr>
        <a:xfrm>
          <a:off x="17440275" y="6648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E38ED2D-6468-450C-8B80-69258E546470}"/>
            </a:ext>
          </a:extLst>
        </xdr:cNvPr>
        <xdr:cNvSpPr txBox="1"/>
      </xdr:nvSpPr>
      <xdr:spPr>
        <a:xfrm>
          <a:off x="17440275" y="6648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C8C40703-99B2-4060-BEDF-88C2B9E43708}"/>
            </a:ext>
          </a:extLst>
        </xdr:cNvPr>
        <xdr:cNvSpPr txBox="1"/>
      </xdr:nvSpPr>
      <xdr:spPr>
        <a:xfrm>
          <a:off x="17440275" y="6648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65EFC727-CC2D-4043-84AC-22193875B40C}"/>
            </a:ext>
          </a:extLst>
        </xdr:cNvPr>
        <xdr:cNvSpPr txBox="1"/>
      </xdr:nvSpPr>
      <xdr:spPr>
        <a:xfrm>
          <a:off x="17440275" y="6648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425D4DAF-5D64-4292-9D54-02E9598B4C0B}"/>
            </a:ext>
          </a:extLst>
        </xdr:cNvPr>
        <xdr:cNvSpPr txBox="1"/>
      </xdr:nvSpPr>
      <xdr:spPr>
        <a:xfrm>
          <a:off x="17440275" y="6648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11</xdr:row>
      <xdr:rowOff>0</xdr:rowOff>
    </xdr:from>
    <xdr:ext cx="90408" cy="17536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D951C943-1101-4A29-A22E-ADEEC5D45375}"/>
            </a:ext>
          </a:extLst>
        </xdr:cNvPr>
        <xdr:cNvSpPr txBox="1"/>
      </xdr:nvSpPr>
      <xdr:spPr>
        <a:xfrm flipH="1">
          <a:off x="17632442" y="664845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117EDC3C-4CA2-4EA1-B71D-980DDA0464FD}"/>
            </a:ext>
          </a:extLst>
        </xdr:cNvPr>
        <xdr:cNvSpPr txBox="1"/>
      </xdr:nvSpPr>
      <xdr:spPr>
        <a:xfrm>
          <a:off x="17440275" y="6648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A24C5EF8-A32B-4D8E-803C-921CB4B487AC}"/>
            </a:ext>
          </a:extLst>
        </xdr:cNvPr>
        <xdr:cNvSpPr txBox="1"/>
      </xdr:nvSpPr>
      <xdr:spPr>
        <a:xfrm>
          <a:off x="17440275" y="6648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B6B9F6BA-26BA-42C5-ABBD-F56527485E1E}"/>
            </a:ext>
          </a:extLst>
        </xdr:cNvPr>
        <xdr:cNvSpPr txBox="1"/>
      </xdr:nvSpPr>
      <xdr:spPr>
        <a:xfrm>
          <a:off x="17440275" y="6648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BC7A9C40-E4D6-4B5E-BF90-C4BF2FCB905C}"/>
            </a:ext>
          </a:extLst>
        </xdr:cNvPr>
        <xdr:cNvSpPr txBox="1"/>
      </xdr:nvSpPr>
      <xdr:spPr>
        <a:xfrm>
          <a:off x="17440275" y="6648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91DD590C-804B-4E92-BDED-3BAC45A1D0B5}"/>
            </a:ext>
          </a:extLst>
        </xdr:cNvPr>
        <xdr:cNvSpPr txBox="1"/>
      </xdr:nvSpPr>
      <xdr:spPr>
        <a:xfrm>
          <a:off x="17440275" y="6648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E655EE7-2AB7-488B-86B7-4B52A949FAF1}"/>
            </a:ext>
          </a:extLst>
        </xdr:cNvPr>
        <xdr:cNvSpPr txBox="1"/>
      </xdr:nvSpPr>
      <xdr:spPr>
        <a:xfrm>
          <a:off x="17440275" y="6648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ABB6648-CB94-4F8D-A32B-20235DF39BE9}"/>
            </a:ext>
          </a:extLst>
        </xdr:cNvPr>
        <xdr:cNvSpPr txBox="1"/>
      </xdr:nvSpPr>
      <xdr:spPr>
        <a:xfrm>
          <a:off x="17440275" y="6648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9066F1FF-06E7-4320-A48E-6C714B51DBE3}"/>
            </a:ext>
          </a:extLst>
        </xdr:cNvPr>
        <xdr:cNvSpPr txBox="1"/>
      </xdr:nvSpPr>
      <xdr:spPr>
        <a:xfrm>
          <a:off x="17440275" y="6648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AB2FE456-A6D1-49B3-8601-744FDF022CF5}"/>
            </a:ext>
          </a:extLst>
        </xdr:cNvPr>
        <xdr:cNvSpPr txBox="1"/>
      </xdr:nvSpPr>
      <xdr:spPr>
        <a:xfrm>
          <a:off x="17440275" y="6648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EED758B4-6B85-4DD0-813A-E11AA2779287}"/>
            </a:ext>
          </a:extLst>
        </xdr:cNvPr>
        <xdr:cNvSpPr txBox="1"/>
      </xdr:nvSpPr>
      <xdr:spPr>
        <a:xfrm>
          <a:off x="17440275" y="6648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513A14F3-AEAB-4404-9E37-D19068F1E834}"/>
            </a:ext>
          </a:extLst>
        </xdr:cNvPr>
        <xdr:cNvSpPr txBox="1"/>
      </xdr:nvSpPr>
      <xdr:spPr>
        <a:xfrm>
          <a:off x="17440275" y="6648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20899B9D-F4CE-4CBD-8BA4-B93B23E449B0}"/>
            </a:ext>
          </a:extLst>
        </xdr:cNvPr>
        <xdr:cNvSpPr txBox="1"/>
      </xdr:nvSpPr>
      <xdr:spPr>
        <a:xfrm>
          <a:off x="17440275" y="6648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11</xdr:row>
      <xdr:rowOff>0</xdr:rowOff>
    </xdr:from>
    <xdr:ext cx="65" cy="17222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1A1D8B1C-794D-4EAD-BCAB-51CE6EBA6FC2}"/>
            </a:ext>
          </a:extLst>
        </xdr:cNvPr>
        <xdr:cNvSpPr txBox="1"/>
      </xdr:nvSpPr>
      <xdr:spPr>
        <a:xfrm>
          <a:off x="17440275" y="6648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25</xdr:row>
      <xdr:rowOff>0</xdr:rowOff>
    </xdr:from>
    <xdr:ext cx="65" cy="172227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35977EE-BD86-44F5-9804-9AF301207D92}"/>
            </a:ext>
          </a:extLst>
        </xdr:cNvPr>
        <xdr:cNvSpPr txBox="1"/>
      </xdr:nvSpPr>
      <xdr:spPr>
        <a:xfrm>
          <a:off x="17440275" y="2465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25</xdr:row>
      <xdr:rowOff>0</xdr:rowOff>
    </xdr:from>
    <xdr:ext cx="65" cy="172227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5D7566AD-8667-4A65-BB76-21FAA9EC26CC}"/>
            </a:ext>
          </a:extLst>
        </xdr:cNvPr>
        <xdr:cNvSpPr txBox="1"/>
      </xdr:nvSpPr>
      <xdr:spPr>
        <a:xfrm>
          <a:off x="17440275" y="2465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25</xdr:row>
      <xdr:rowOff>0</xdr:rowOff>
    </xdr:from>
    <xdr:ext cx="65" cy="172227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91DE9A51-D5EE-4FC2-8C4D-2D4ADD064A77}"/>
            </a:ext>
          </a:extLst>
        </xdr:cNvPr>
        <xdr:cNvSpPr txBox="1"/>
      </xdr:nvSpPr>
      <xdr:spPr>
        <a:xfrm>
          <a:off x="17440275" y="2465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25</xdr:row>
      <xdr:rowOff>0</xdr:rowOff>
    </xdr:from>
    <xdr:ext cx="65" cy="172227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CC01831D-77CF-43C9-8D4E-71440FF6D9AD}"/>
            </a:ext>
          </a:extLst>
        </xdr:cNvPr>
        <xdr:cNvSpPr txBox="1"/>
      </xdr:nvSpPr>
      <xdr:spPr>
        <a:xfrm>
          <a:off x="17440275" y="2465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25</xdr:row>
      <xdr:rowOff>0</xdr:rowOff>
    </xdr:from>
    <xdr:ext cx="65" cy="172227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C730FC86-B911-44D9-83D0-D98515ECED80}"/>
            </a:ext>
          </a:extLst>
        </xdr:cNvPr>
        <xdr:cNvSpPr txBox="1"/>
      </xdr:nvSpPr>
      <xdr:spPr>
        <a:xfrm>
          <a:off x="17440275" y="2465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25</xdr:row>
      <xdr:rowOff>0</xdr:rowOff>
    </xdr:from>
    <xdr:ext cx="90408" cy="175369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236F57F1-03DE-4C70-8A1A-8F610A3F1D38}"/>
            </a:ext>
          </a:extLst>
        </xdr:cNvPr>
        <xdr:cNvSpPr txBox="1"/>
      </xdr:nvSpPr>
      <xdr:spPr>
        <a:xfrm flipH="1">
          <a:off x="17632442" y="246507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25</xdr:row>
      <xdr:rowOff>0</xdr:rowOff>
    </xdr:from>
    <xdr:ext cx="65" cy="172227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1B020F45-E509-4C18-AFA0-6D8C7E44DDEB}"/>
            </a:ext>
          </a:extLst>
        </xdr:cNvPr>
        <xdr:cNvSpPr txBox="1"/>
      </xdr:nvSpPr>
      <xdr:spPr>
        <a:xfrm>
          <a:off x="17440275" y="2465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25</xdr:row>
      <xdr:rowOff>0</xdr:rowOff>
    </xdr:from>
    <xdr:ext cx="65" cy="17222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27006A1E-F0D4-47E0-91D0-206EF965985B}"/>
            </a:ext>
          </a:extLst>
        </xdr:cNvPr>
        <xdr:cNvSpPr txBox="1"/>
      </xdr:nvSpPr>
      <xdr:spPr>
        <a:xfrm>
          <a:off x="17440275" y="2465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25</xdr:row>
      <xdr:rowOff>0</xdr:rowOff>
    </xdr:from>
    <xdr:ext cx="65" cy="172227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4B417350-0584-4F04-9135-2FAACCC26D56}"/>
            </a:ext>
          </a:extLst>
        </xdr:cNvPr>
        <xdr:cNvSpPr txBox="1"/>
      </xdr:nvSpPr>
      <xdr:spPr>
        <a:xfrm>
          <a:off x="17440275" y="2465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25</xdr:row>
      <xdr:rowOff>0</xdr:rowOff>
    </xdr:from>
    <xdr:ext cx="65" cy="172227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37921D2-2207-4D7C-A56F-BFFB1ED8153F}"/>
            </a:ext>
          </a:extLst>
        </xdr:cNvPr>
        <xdr:cNvSpPr txBox="1"/>
      </xdr:nvSpPr>
      <xdr:spPr>
        <a:xfrm>
          <a:off x="17440275" y="2465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25</xdr:row>
      <xdr:rowOff>0</xdr:rowOff>
    </xdr:from>
    <xdr:ext cx="65" cy="172227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51D6BEC3-7710-4052-A428-7775028F119D}"/>
            </a:ext>
          </a:extLst>
        </xdr:cNvPr>
        <xdr:cNvSpPr txBox="1"/>
      </xdr:nvSpPr>
      <xdr:spPr>
        <a:xfrm>
          <a:off x="17440275" y="2465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25</xdr:row>
      <xdr:rowOff>0</xdr:rowOff>
    </xdr:from>
    <xdr:ext cx="65" cy="172227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94147DA-1662-43D7-8DC3-62C68885D148}"/>
            </a:ext>
          </a:extLst>
        </xdr:cNvPr>
        <xdr:cNvSpPr txBox="1"/>
      </xdr:nvSpPr>
      <xdr:spPr>
        <a:xfrm>
          <a:off x="17440275" y="2465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25</xdr:row>
      <xdr:rowOff>0</xdr:rowOff>
    </xdr:from>
    <xdr:ext cx="90408" cy="175369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A1DA26B3-FB6F-467C-B49B-10EAB8A9D685}"/>
            </a:ext>
          </a:extLst>
        </xdr:cNvPr>
        <xdr:cNvSpPr txBox="1"/>
      </xdr:nvSpPr>
      <xdr:spPr>
        <a:xfrm flipH="1">
          <a:off x="17632442" y="246507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25</xdr:row>
      <xdr:rowOff>0</xdr:rowOff>
    </xdr:from>
    <xdr:ext cx="65" cy="172227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C1BCA9FD-A338-4BA1-A360-A48A4B1116A2}"/>
            </a:ext>
          </a:extLst>
        </xdr:cNvPr>
        <xdr:cNvSpPr txBox="1"/>
      </xdr:nvSpPr>
      <xdr:spPr>
        <a:xfrm>
          <a:off x="17440275" y="2465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25</xdr:row>
      <xdr:rowOff>0</xdr:rowOff>
    </xdr:from>
    <xdr:ext cx="65" cy="172227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456FFB5B-F458-4062-B09D-4559097855B0}"/>
            </a:ext>
          </a:extLst>
        </xdr:cNvPr>
        <xdr:cNvSpPr txBox="1"/>
      </xdr:nvSpPr>
      <xdr:spPr>
        <a:xfrm>
          <a:off x="17440275" y="2465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25</xdr:row>
      <xdr:rowOff>0</xdr:rowOff>
    </xdr:from>
    <xdr:ext cx="65" cy="172227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44131FC2-54D6-43E4-8504-D56577CA16A9}"/>
            </a:ext>
          </a:extLst>
        </xdr:cNvPr>
        <xdr:cNvSpPr txBox="1"/>
      </xdr:nvSpPr>
      <xdr:spPr>
        <a:xfrm>
          <a:off x="17440275" y="2465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25</xdr:row>
      <xdr:rowOff>0</xdr:rowOff>
    </xdr:from>
    <xdr:ext cx="65" cy="172227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2CA3B692-5704-4D10-9DE7-4E0B19EC998C}"/>
            </a:ext>
          </a:extLst>
        </xdr:cNvPr>
        <xdr:cNvSpPr txBox="1"/>
      </xdr:nvSpPr>
      <xdr:spPr>
        <a:xfrm>
          <a:off x="17440275" y="2465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25</xdr:row>
      <xdr:rowOff>0</xdr:rowOff>
    </xdr:from>
    <xdr:ext cx="65" cy="172227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F241C938-993F-48A6-AEF0-9F74F95D5C25}"/>
            </a:ext>
          </a:extLst>
        </xdr:cNvPr>
        <xdr:cNvSpPr txBox="1"/>
      </xdr:nvSpPr>
      <xdr:spPr>
        <a:xfrm>
          <a:off x="17440275" y="2465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25</xdr:row>
      <xdr:rowOff>0</xdr:rowOff>
    </xdr:from>
    <xdr:ext cx="65" cy="172227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89FF2A01-ED86-48BA-832F-CC1A85AE60F0}"/>
            </a:ext>
          </a:extLst>
        </xdr:cNvPr>
        <xdr:cNvSpPr txBox="1"/>
      </xdr:nvSpPr>
      <xdr:spPr>
        <a:xfrm>
          <a:off x="17440275" y="2465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26</xdr:row>
      <xdr:rowOff>0</xdr:rowOff>
    </xdr:from>
    <xdr:ext cx="65" cy="172227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D680660C-A627-4C9E-B94A-B168685678D3}"/>
            </a:ext>
          </a:extLst>
        </xdr:cNvPr>
        <xdr:cNvSpPr txBox="1"/>
      </xdr:nvSpPr>
      <xdr:spPr>
        <a:xfrm>
          <a:off x="17440275" y="2500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26</xdr:row>
      <xdr:rowOff>0</xdr:rowOff>
    </xdr:from>
    <xdr:ext cx="65" cy="172227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B6043DA5-4850-4138-9251-6488C1A6C178}"/>
            </a:ext>
          </a:extLst>
        </xdr:cNvPr>
        <xdr:cNvSpPr txBox="1"/>
      </xdr:nvSpPr>
      <xdr:spPr>
        <a:xfrm>
          <a:off x="17440275" y="2500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26</xdr:row>
      <xdr:rowOff>0</xdr:rowOff>
    </xdr:from>
    <xdr:ext cx="65" cy="172227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1242442-04F8-4166-A13A-C7DEF0028B5F}"/>
            </a:ext>
          </a:extLst>
        </xdr:cNvPr>
        <xdr:cNvSpPr txBox="1"/>
      </xdr:nvSpPr>
      <xdr:spPr>
        <a:xfrm>
          <a:off x="17440275" y="2500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26</xdr:row>
      <xdr:rowOff>0</xdr:rowOff>
    </xdr:from>
    <xdr:ext cx="90408" cy="175369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C96ACF77-CFCE-4996-85BE-0F9911404791}"/>
            </a:ext>
          </a:extLst>
        </xdr:cNvPr>
        <xdr:cNvSpPr txBox="1"/>
      </xdr:nvSpPr>
      <xdr:spPr>
        <a:xfrm flipH="1">
          <a:off x="17632442" y="250031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26</xdr:row>
      <xdr:rowOff>0</xdr:rowOff>
    </xdr:from>
    <xdr:ext cx="65" cy="17222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1354618B-FF9B-47E5-B081-90B17B2D84F3}"/>
            </a:ext>
          </a:extLst>
        </xdr:cNvPr>
        <xdr:cNvSpPr txBox="1"/>
      </xdr:nvSpPr>
      <xdr:spPr>
        <a:xfrm>
          <a:off x="17440275" y="2500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26</xdr:row>
      <xdr:rowOff>0</xdr:rowOff>
    </xdr:from>
    <xdr:ext cx="65" cy="172227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C52C5301-E8E5-420B-8BA8-E8A07972B5F8}"/>
            </a:ext>
          </a:extLst>
        </xdr:cNvPr>
        <xdr:cNvSpPr txBox="1"/>
      </xdr:nvSpPr>
      <xdr:spPr>
        <a:xfrm>
          <a:off x="17440275" y="2500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26</xdr:row>
      <xdr:rowOff>0</xdr:rowOff>
    </xdr:from>
    <xdr:ext cx="65" cy="172227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5744C5BE-B307-493F-9D79-CBDF38B6E24F}"/>
            </a:ext>
          </a:extLst>
        </xdr:cNvPr>
        <xdr:cNvSpPr txBox="1"/>
      </xdr:nvSpPr>
      <xdr:spPr>
        <a:xfrm>
          <a:off x="17440275" y="2500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26</xdr:row>
      <xdr:rowOff>0</xdr:rowOff>
    </xdr:from>
    <xdr:ext cx="65" cy="172227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27D4302A-0DC8-4560-8C70-43198A5DE76C}"/>
            </a:ext>
          </a:extLst>
        </xdr:cNvPr>
        <xdr:cNvSpPr txBox="1"/>
      </xdr:nvSpPr>
      <xdr:spPr>
        <a:xfrm>
          <a:off x="17440275" y="2500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26</xdr:row>
      <xdr:rowOff>0</xdr:rowOff>
    </xdr:from>
    <xdr:ext cx="65" cy="172227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4A5E84D-EC98-420D-AF49-6E204645E6B6}"/>
            </a:ext>
          </a:extLst>
        </xdr:cNvPr>
        <xdr:cNvSpPr txBox="1"/>
      </xdr:nvSpPr>
      <xdr:spPr>
        <a:xfrm>
          <a:off x="17440275" y="2500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26</xdr:row>
      <xdr:rowOff>0</xdr:rowOff>
    </xdr:from>
    <xdr:ext cx="65" cy="172227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32BACDAF-029E-47C8-9161-070E7C53977D}"/>
            </a:ext>
          </a:extLst>
        </xdr:cNvPr>
        <xdr:cNvSpPr txBox="1"/>
      </xdr:nvSpPr>
      <xdr:spPr>
        <a:xfrm>
          <a:off x="17440275" y="2500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26</xdr:row>
      <xdr:rowOff>0</xdr:rowOff>
    </xdr:from>
    <xdr:ext cx="90408" cy="175369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1EA37D51-F372-46D9-B867-165824818C29}"/>
            </a:ext>
          </a:extLst>
        </xdr:cNvPr>
        <xdr:cNvSpPr txBox="1"/>
      </xdr:nvSpPr>
      <xdr:spPr>
        <a:xfrm flipH="1">
          <a:off x="17632442" y="250031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26</xdr:row>
      <xdr:rowOff>0</xdr:rowOff>
    </xdr:from>
    <xdr:ext cx="65" cy="172227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B16A5C10-E968-4BE4-997E-C6797D1CBE6A}"/>
            </a:ext>
          </a:extLst>
        </xdr:cNvPr>
        <xdr:cNvSpPr txBox="1"/>
      </xdr:nvSpPr>
      <xdr:spPr>
        <a:xfrm>
          <a:off x="17440275" y="2500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25</xdr:row>
      <xdr:rowOff>0</xdr:rowOff>
    </xdr:from>
    <xdr:ext cx="65" cy="172227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8CE4A08D-B7E5-4A11-9ADD-A7976C95EA16}"/>
            </a:ext>
          </a:extLst>
        </xdr:cNvPr>
        <xdr:cNvSpPr txBox="1"/>
      </xdr:nvSpPr>
      <xdr:spPr>
        <a:xfrm>
          <a:off x="17440275" y="2465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25</xdr:row>
      <xdr:rowOff>0</xdr:rowOff>
    </xdr:from>
    <xdr:ext cx="65" cy="172227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1E1743DE-93FB-4968-9D61-E132EEB5728F}"/>
            </a:ext>
          </a:extLst>
        </xdr:cNvPr>
        <xdr:cNvSpPr txBox="1"/>
      </xdr:nvSpPr>
      <xdr:spPr>
        <a:xfrm>
          <a:off x="17440275" y="2465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25</xdr:row>
      <xdr:rowOff>0</xdr:rowOff>
    </xdr:from>
    <xdr:ext cx="65" cy="172227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8E628EB6-3816-408B-ABD6-296A9B6E5720}"/>
            </a:ext>
          </a:extLst>
        </xdr:cNvPr>
        <xdr:cNvSpPr txBox="1"/>
      </xdr:nvSpPr>
      <xdr:spPr>
        <a:xfrm>
          <a:off x="17440275" y="2465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25</xdr:row>
      <xdr:rowOff>0</xdr:rowOff>
    </xdr:from>
    <xdr:ext cx="65" cy="172227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36943807-C780-43A7-BE83-1D115A8704D8}"/>
            </a:ext>
          </a:extLst>
        </xdr:cNvPr>
        <xdr:cNvSpPr txBox="1"/>
      </xdr:nvSpPr>
      <xdr:spPr>
        <a:xfrm>
          <a:off x="17440275" y="2465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25</xdr:row>
      <xdr:rowOff>0</xdr:rowOff>
    </xdr:from>
    <xdr:ext cx="65" cy="172227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4D1373DF-4031-442F-AB6C-E27B18F6392C}"/>
            </a:ext>
          </a:extLst>
        </xdr:cNvPr>
        <xdr:cNvSpPr txBox="1"/>
      </xdr:nvSpPr>
      <xdr:spPr>
        <a:xfrm>
          <a:off x="17440275" y="2465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25</xdr:row>
      <xdr:rowOff>0</xdr:rowOff>
    </xdr:from>
    <xdr:ext cx="65" cy="172227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03384B14-8D7D-4739-A0A9-DA576E7BF2C9}"/>
            </a:ext>
          </a:extLst>
        </xdr:cNvPr>
        <xdr:cNvSpPr txBox="1"/>
      </xdr:nvSpPr>
      <xdr:spPr>
        <a:xfrm>
          <a:off x="17440275" y="2465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25</xdr:row>
      <xdr:rowOff>0</xdr:rowOff>
    </xdr:from>
    <xdr:ext cx="65" cy="172227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F0C3891C-A139-4FB0-AF32-E55463C772E5}"/>
            </a:ext>
          </a:extLst>
        </xdr:cNvPr>
        <xdr:cNvSpPr txBox="1"/>
      </xdr:nvSpPr>
      <xdr:spPr>
        <a:xfrm>
          <a:off x="17440275" y="2465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1C70DC08-BBB5-4738-B63F-F717AC1A7C6B}"/>
            </a:ext>
          </a:extLst>
        </xdr:cNvPr>
        <xdr:cNvSpPr txBox="1"/>
      </xdr:nvSpPr>
      <xdr:spPr>
        <a:xfrm>
          <a:off x="17440275" y="24460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BCA4426C-17F2-4E5A-907A-548981E9CE8D}"/>
            </a:ext>
          </a:extLst>
        </xdr:cNvPr>
        <xdr:cNvSpPr txBox="1"/>
      </xdr:nvSpPr>
      <xdr:spPr>
        <a:xfrm>
          <a:off x="17440275" y="2288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9318D383-A47A-49CE-A083-253341502EF5}"/>
            </a:ext>
          </a:extLst>
        </xdr:cNvPr>
        <xdr:cNvSpPr txBox="1"/>
      </xdr:nvSpPr>
      <xdr:spPr>
        <a:xfrm>
          <a:off x="17440275" y="2288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CE64A883-10B4-46EC-9F23-FD19779DF85A}"/>
            </a:ext>
          </a:extLst>
        </xdr:cNvPr>
        <xdr:cNvSpPr txBox="1"/>
      </xdr:nvSpPr>
      <xdr:spPr>
        <a:xfrm>
          <a:off x="17440275" y="2288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FFBDFC62-8FE6-4F23-A1D6-576B53EEB95A}"/>
            </a:ext>
          </a:extLst>
        </xdr:cNvPr>
        <xdr:cNvSpPr txBox="1"/>
      </xdr:nvSpPr>
      <xdr:spPr>
        <a:xfrm>
          <a:off x="17440275" y="2288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43A77BAF-811E-4C24-A8A3-14EE554A0BD5}"/>
            </a:ext>
          </a:extLst>
        </xdr:cNvPr>
        <xdr:cNvSpPr txBox="1"/>
      </xdr:nvSpPr>
      <xdr:spPr>
        <a:xfrm>
          <a:off x="17440275" y="2288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22</xdr:row>
      <xdr:rowOff>0</xdr:rowOff>
    </xdr:from>
    <xdr:ext cx="90408" cy="175369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26162D03-8A9B-40CA-81F6-65E2171CE350}"/>
            </a:ext>
          </a:extLst>
        </xdr:cNvPr>
        <xdr:cNvSpPr txBox="1"/>
      </xdr:nvSpPr>
      <xdr:spPr>
        <a:xfrm flipH="1">
          <a:off x="17632442" y="2288857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3CE6BAB0-338A-48A8-BFDD-E5E50C7A9F52}"/>
            </a:ext>
          </a:extLst>
        </xdr:cNvPr>
        <xdr:cNvSpPr txBox="1"/>
      </xdr:nvSpPr>
      <xdr:spPr>
        <a:xfrm>
          <a:off x="17440275" y="2288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2216B16-BC02-4CC3-AFAF-A630D001ADBB}"/>
            </a:ext>
          </a:extLst>
        </xdr:cNvPr>
        <xdr:cNvSpPr txBox="1"/>
      </xdr:nvSpPr>
      <xdr:spPr>
        <a:xfrm>
          <a:off x="17440275" y="2288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7329A24B-A625-4CEB-A01A-DECC6272C74C}"/>
            </a:ext>
          </a:extLst>
        </xdr:cNvPr>
        <xdr:cNvSpPr txBox="1"/>
      </xdr:nvSpPr>
      <xdr:spPr>
        <a:xfrm>
          <a:off x="17440275" y="2288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49809F6-0C79-48EA-8081-FB4AC2DF5010}"/>
            </a:ext>
          </a:extLst>
        </xdr:cNvPr>
        <xdr:cNvSpPr txBox="1"/>
      </xdr:nvSpPr>
      <xdr:spPr>
        <a:xfrm>
          <a:off x="17440275" y="2288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9E6316EC-F69D-4D5A-9B4E-1A999719D0C5}"/>
            </a:ext>
          </a:extLst>
        </xdr:cNvPr>
        <xdr:cNvSpPr txBox="1"/>
      </xdr:nvSpPr>
      <xdr:spPr>
        <a:xfrm>
          <a:off x="17440275" y="2288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82FAE0CD-07F9-4162-9487-79F8B7C7EE69}"/>
            </a:ext>
          </a:extLst>
        </xdr:cNvPr>
        <xdr:cNvSpPr txBox="1"/>
      </xdr:nvSpPr>
      <xdr:spPr>
        <a:xfrm>
          <a:off x="17440275" y="2288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22</xdr:row>
      <xdr:rowOff>0</xdr:rowOff>
    </xdr:from>
    <xdr:ext cx="90408" cy="175369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65D62FED-6BBB-4579-9E0F-58BEE721D4EC}"/>
            </a:ext>
          </a:extLst>
        </xdr:cNvPr>
        <xdr:cNvSpPr txBox="1"/>
      </xdr:nvSpPr>
      <xdr:spPr>
        <a:xfrm flipH="1">
          <a:off x="17632442" y="2288857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ECBA523E-CD10-49B5-A661-9867C2A33948}"/>
            </a:ext>
          </a:extLst>
        </xdr:cNvPr>
        <xdr:cNvSpPr txBox="1"/>
      </xdr:nvSpPr>
      <xdr:spPr>
        <a:xfrm>
          <a:off x="17440275" y="2288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E0C28FCA-7868-4B79-9B86-F87B5DFC56B2}"/>
            </a:ext>
          </a:extLst>
        </xdr:cNvPr>
        <xdr:cNvSpPr txBox="1"/>
      </xdr:nvSpPr>
      <xdr:spPr>
        <a:xfrm>
          <a:off x="17440275" y="2288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9BAA09D9-7FCC-476B-AF56-24431F5F04A7}"/>
            </a:ext>
          </a:extLst>
        </xdr:cNvPr>
        <xdr:cNvSpPr txBox="1"/>
      </xdr:nvSpPr>
      <xdr:spPr>
        <a:xfrm>
          <a:off x="17440275" y="2288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6E408C7D-43CE-4F5F-BEE0-631EFA25326D}"/>
            </a:ext>
          </a:extLst>
        </xdr:cNvPr>
        <xdr:cNvSpPr txBox="1"/>
      </xdr:nvSpPr>
      <xdr:spPr>
        <a:xfrm>
          <a:off x="17440275" y="2288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7B7BAA33-9E95-4919-8092-A1BBD180E4E7}"/>
            </a:ext>
          </a:extLst>
        </xdr:cNvPr>
        <xdr:cNvSpPr txBox="1"/>
      </xdr:nvSpPr>
      <xdr:spPr>
        <a:xfrm>
          <a:off x="17440275" y="2288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254A66CB-304B-41E7-ABD9-468ACEA7DCDC}"/>
            </a:ext>
          </a:extLst>
        </xdr:cNvPr>
        <xdr:cNvSpPr txBox="1"/>
      </xdr:nvSpPr>
      <xdr:spPr>
        <a:xfrm>
          <a:off x="17440275" y="2288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23</xdr:row>
      <xdr:rowOff>0</xdr:rowOff>
    </xdr:from>
    <xdr:ext cx="65" cy="172227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A9C8CA64-63B6-4B9E-A892-52EFCDC0ABD3}"/>
            </a:ext>
          </a:extLst>
        </xdr:cNvPr>
        <xdr:cNvSpPr txBox="1"/>
      </xdr:nvSpPr>
      <xdr:spPr>
        <a:xfrm>
          <a:off x="17440275" y="23241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23</xdr:row>
      <xdr:rowOff>0</xdr:rowOff>
    </xdr:from>
    <xdr:ext cx="65" cy="172227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D3DFD0DE-7D6E-4FE9-BE2D-74330E8BFBEE}"/>
            </a:ext>
          </a:extLst>
        </xdr:cNvPr>
        <xdr:cNvSpPr txBox="1"/>
      </xdr:nvSpPr>
      <xdr:spPr>
        <a:xfrm>
          <a:off x="17440275" y="23241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23</xdr:row>
      <xdr:rowOff>0</xdr:rowOff>
    </xdr:from>
    <xdr:ext cx="65" cy="172227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BA01E4B2-3D7E-4714-A253-EAC2CBF9AFE0}"/>
            </a:ext>
          </a:extLst>
        </xdr:cNvPr>
        <xdr:cNvSpPr txBox="1"/>
      </xdr:nvSpPr>
      <xdr:spPr>
        <a:xfrm>
          <a:off x="17440275" y="23241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23</xdr:row>
      <xdr:rowOff>0</xdr:rowOff>
    </xdr:from>
    <xdr:ext cx="90408" cy="17536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E3CB5F3F-10DF-40DC-B83F-CB834008BB7D}"/>
            </a:ext>
          </a:extLst>
        </xdr:cNvPr>
        <xdr:cNvSpPr txBox="1"/>
      </xdr:nvSpPr>
      <xdr:spPr>
        <a:xfrm flipH="1">
          <a:off x="17632442" y="232410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23</xdr:row>
      <xdr:rowOff>0</xdr:rowOff>
    </xdr:from>
    <xdr:ext cx="65" cy="172227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2690AC2-A600-4F11-BF8A-F171002D0204}"/>
            </a:ext>
          </a:extLst>
        </xdr:cNvPr>
        <xdr:cNvSpPr txBox="1"/>
      </xdr:nvSpPr>
      <xdr:spPr>
        <a:xfrm>
          <a:off x="17440275" y="23241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23</xdr:row>
      <xdr:rowOff>0</xdr:rowOff>
    </xdr:from>
    <xdr:ext cx="65" cy="172227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BF0D3214-DDD7-4AAE-89C2-E5F0486F7EEF}"/>
            </a:ext>
          </a:extLst>
        </xdr:cNvPr>
        <xdr:cNvSpPr txBox="1"/>
      </xdr:nvSpPr>
      <xdr:spPr>
        <a:xfrm>
          <a:off x="17440275" y="23241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23</xdr:row>
      <xdr:rowOff>0</xdr:rowOff>
    </xdr:from>
    <xdr:ext cx="65" cy="172227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5EBDEFF1-505F-4FAF-B108-7964BE0E188F}"/>
            </a:ext>
          </a:extLst>
        </xdr:cNvPr>
        <xdr:cNvSpPr txBox="1"/>
      </xdr:nvSpPr>
      <xdr:spPr>
        <a:xfrm>
          <a:off x="17440275" y="23241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23</xdr:row>
      <xdr:rowOff>0</xdr:rowOff>
    </xdr:from>
    <xdr:ext cx="65" cy="17222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3FDBD864-FA79-4CA6-928A-FC9084EC32E5}"/>
            </a:ext>
          </a:extLst>
        </xdr:cNvPr>
        <xdr:cNvSpPr txBox="1"/>
      </xdr:nvSpPr>
      <xdr:spPr>
        <a:xfrm>
          <a:off x="17440275" y="23241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23</xdr:row>
      <xdr:rowOff>0</xdr:rowOff>
    </xdr:from>
    <xdr:ext cx="65" cy="172227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658767D-9D90-4456-8E2E-831382692F73}"/>
            </a:ext>
          </a:extLst>
        </xdr:cNvPr>
        <xdr:cNvSpPr txBox="1"/>
      </xdr:nvSpPr>
      <xdr:spPr>
        <a:xfrm>
          <a:off x="17440275" y="23241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23</xdr:row>
      <xdr:rowOff>0</xdr:rowOff>
    </xdr:from>
    <xdr:ext cx="65" cy="172227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42A208E8-999F-4A90-8871-1C6A2EAA84D5}"/>
            </a:ext>
          </a:extLst>
        </xdr:cNvPr>
        <xdr:cNvSpPr txBox="1"/>
      </xdr:nvSpPr>
      <xdr:spPr>
        <a:xfrm>
          <a:off x="17440275" y="23241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23</xdr:row>
      <xdr:rowOff>0</xdr:rowOff>
    </xdr:from>
    <xdr:ext cx="90408" cy="17536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ABD3EBAF-94D0-4FD9-8EAF-9655910680AE}"/>
            </a:ext>
          </a:extLst>
        </xdr:cNvPr>
        <xdr:cNvSpPr txBox="1"/>
      </xdr:nvSpPr>
      <xdr:spPr>
        <a:xfrm flipH="1">
          <a:off x="17632442" y="232410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23</xdr:row>
      <xdr:rowOff>0</xdr:rowOff>
    </xdr:from>
    <xdr:ext cx="65" cy="172227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E393E005-460E-4D5B-BEDA-F00828143911}"/>
            </a:ext>
          </a:extLst>
        </xdr:cNvPr>
        <xdr:cNvSpPr txBox="1"/>
      </xdr:nvSpPr>
      <xdr:spPr>
        <a:xfrm>
          <a:off x="17440275" y="23241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B8FD9EF1-A502-40CD-A053-8D7AB1979ADE}"/>
            </a:ext>
          </a:extLst>
        </xdr:cNvPr>
        <xdr:cNvSpPr txBox="1"/>
      </xdr:nvSpPr>
      <xdr:spPr>
        <a:xfrm>
          <a:off x="17440275" y="2288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8C715493-1BD2-4BCE-A1E8-B34A0992A5C4}"/>
            </a:ext>
          </a:extLst>
        </xdr:cNvPr>
        <xdr:cNvSpPr txBox="1"/>
      </xdr:nvSpPr>
      <xdr:spPr>
        <a:xfrm>
          <a:off x="17440275" y="2288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660DC06B-FBCF-48A2-B1F2-F5F267AE6B68}"/>
            </a:ext>
          </a:extLst>
        </xdr:cNvPr>
        <xdr:cNvSpPr txBox="1"/>
      </xdr:nvSpPr>
      <xdr:spPr>
        <a:xfrm>
          <a:off x="17440275" y="2288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ABF2499D-4D45-44CE-9248-9D20EE510919}"/>
            </a:ext>
          </a:extLst>
        </xdr:cNvPr>
        <xdr:cNvSpPr txBox="1"/>
      </xdr:nvSpPr>
      <xdr:spPr>
        <a:xfrm>
          <a:off x="17440275" y="2288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7A5623B1-6392-4C39-A914-BE43C153F0D2}"/>
            </a:ext>
          </a:extLst>
        </xdr:cNvPr>
        <xdr:cNvSpPr txBox="1"/>
      </xdr:nvSpPr>
      <xdr:spPr>
        <a:xfrm>
          <a:off x="17440275" y="2288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EA61E4A0-4F9A-4AA2-A893-998E5440E554}"/>
            </a:ext>
          </a:extLst>
        </xdr:cNvPr>
        <xdr:cNvSpPr txBox="1"/>
      </xdr:nvSpPr>
      <xdr:spPr>
        <a:xfrm>
          <a:off x="17440275" y="2288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BFDF5BFB-1C71-4CB6-9E59-2112A0082F0D}"/>
            </a:ext>
          </a:extLst>
        </xdr:cNvPr>
        <xdr:cNvSpPr txBox="1"/>
      </xdr:nvSpPr>
      <xdr:spPr>
        <a:xfrm>
          <a:off x="17440275" y="2288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21</xdr:row>
      <xdr:rowOff>0</xdr:rowOff>
    </xdr:from>
    <xdr:ext cx="65" cy="172227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AF852096-F5C2-4EEC-8CBA-772FC71F775A}"/>
            </a:ext>
          </a:extLst>
        </xdr:cNvPr>
        <xdr:cNvSpPr txBox="1"/>
      </xdr:nvSpPr>
      <xdr:spPr>
        <a:xfrm>
          <a:off x="17440275" y="22698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43</xdr:row>
      <xdr:rowOff>0</xdr:rowOff>
    </xdr:from>
    <xdr:ext cx="65" cy="172227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94F1FC55-9C66-4E1B-9A8F-9E340547D255}"/>
            </a:ext>
          </a:extLst>
        </xdr:cNvPr>
        <xdr:cNvSpPr txBox="1"/>
      </xdr:nvSpPr>
      <xdr:spPr>
        <a:xfrm>
          <a:off x="17440275" y="413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7F9E07A4-8CB3-4A1A-935A-FE38E998E110}"/>
            </a:ext>
          </a:extLst>
        </xdr:cNvPr>
        <xdr:cNvSpPr txBox="1"/>
      </xdr:nvSpPr>
      <xdr:spPr>
        <a:xfrm>
          <a:off x="17440275" y="26936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8B6799DC-573F-40EB-A4A0-59A62F887AA9}"/>
            </a:ext>
          </a:extLst>
        </xdr:cNvPr>
        <xdr:cNvSpPr txBox="1"/>
      </xdr:nvSpPr>
      <xdr:spPr>
        <a:xfrm>
          <a:off x="17440275" y="26936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BFB01DE7-7B21-42E6-A44B-9EB3F32DB218}"/>
            </a:ext>
          </a:extLst>
        </xdr:cNvPr>
        <xdr:cNvSpPr txBox="1"/>
      </xdr:nvSpPr>
      <xdr:spPr>
        <a:xfrm>
          <a:off x="17440275" y="26936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973E408B-3B67-4CB6-907D-B7E3A2F9C961}"/>
            </a:ext>
          </a:extLst>
        </xdr:cNvPr>
        <xdr:cNvSpPr txBox="1"/>
      </xdr:nvSpPr>
      <xdr:spPr>
        <a:xfrm>
          <a:off x="17440275" y="26936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664EF679-BD50-478D-930F-90B5B92CFD35}"/>
            </a:ext>
          </a:extLst>
        </xdr:cNvPr>
        <xdr:cNvSpPr txBox="1"/>
      </xdr:nvSpPr>
      <xdr:spPr>
        <a:xfrm>
          <a:off x="17440275" y="26936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28</xdr:row>
      <xdr:rowOff>0</xdr:rowOff>
    </xdr:from>
    <xdr:ext cx="90408" cy="175369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3FE1EE60-89DC-4069-81E2-288491AE8A6A}"/>
            </a:ext>
          </a:extLst>
        </xdr:cNvPr>
        <xdr:cNvSpPr txBox="1"/>
      </xdr:nvSpPr>
      <xdr:spPr>
        <a:xfrm flipH="1">
          <a:off x="17632442" y="269367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4EF73337-7CE6-492A-ADCE-B8EF6A8B3A71}"/>
            </a:ext>
          </a:extLst>
        </xdr:cNvPr>
        <xdr:cNvSpPr txBox="1"/>
      </xdr:nvSpPr>
      <xdr:spPr>
        <a:xfrm>
          <a:off x="17440275" y="26936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14161D96-7892-4C66-AE76-16C44695F632}"/>
            </a:ext>
          </a:extLst>
        </xdr:cNvPr>
        <xdr:cNvSpPr txBox="1"/>
      </xdr:nvSpPr>
      <xdr:spPr>
        <a:xfrm>
          <a:off x="17440275" y="26936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8FDFBDD2-6B37-4D86-AAA2-B0929A00784D}"/>
            </a:ext>
          </a:extLst>
        </xdr:cNvPr>
        <xdr:cNvSpPr txBox="1"/>
      </xdr:nvSpPr>
      <xdr:spPr>
        <a:xfrm>
          <a:off x="17440275" y="26936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80A88A11-D32F-4B0E-8247-1BB7FB67DCDC}"/>
            </a:ext>
          </a:extLst>
        </xdr:cNvPr>
        <xdr:cNvSpPr txBox="1"/>
      </xdr:nvSpPr>
      <xdr:spPr>
        <a:xfrm>
          <a:off x="17440275" y="26936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15F0F302-A604-4280-845A-468322F615D1}"/>
            </a:ext>
          </a:extLst>
        </xdr:cNvPr>
        <xdr:cNvSpPr txBox="1"/>
      </xdr:nvSpPr>
      <xdr:spPr>
        <a:xfrm>
          <a:off x="17440275" y="26936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408374E1-3835-45CF-9C84-3D09113EDC8C}"/>
            </a:ext>
          </a:extLst>
        </xdr:cNvPr>
        <xdr:cNvSpPr txBox="1"/>
      </xdr:nvSpPr>
      <xdr:spPr>
        <a:xfrm>
          <a:off x="17440275" y="26936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28</xdr:row>
      <xdr:rowOff>0</xdr:rowOff>
    </xdr:from>
    <xdr:ext cx="90408" cy="175369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8E7646C4-B4E2-408F-86B4-F2455A06B953}"/>
            </a:ext>
          </a:extLst>
        </xdr:cNvPr>
        <xdr:cNvSpPr txBox="1"/>
      </xdr:nvSpPr>
      <xdr:spPr>
        <a:xfrm flipH="1">
          <a:off x="17632442" y="269367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B442D2BB-5176-4E31-BE89-54FDA36CBF5D}"/>
            </a:ext>
          </a:extLst>
        </xdr:cNvPr>
        <xdr:cNvSpPr txBox="1"/>
      </xdr:nvSpPr>
      <xdr:spPr>
        <a:xfrm>
          <a:off x="17440275" y="26936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166140EE-D64E-424D-B3AD-0C6C0908673F}"/>
            </a:ext>
          </a:extLst>
        </xdr:cNvPr>
        <xdr:cNvSpPr txBox="1"/>
      </xdr:nvSpPr>
      <xdr:spPr>
        <a:xfrm>
          <a:off x="17440275" y="26936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DF7533DC-B381-4BC0-B87F-DEBCF519A0DC}"/>
            </a:ext>
          </a:extLst>
        </xdr:cNvPr>
        <xdr:cNvSpPr txBox="1"/>
      </xdr:nvSpPr>
      <xdr:spPr>
        <a:xfrm>
          <a:off x="17440275" y="26936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E6273A28-A467-40B5-BED6-ECE12BCC1040}"/>
            </a:ext>
          </a:extLst>
        </xdr:cNvPr>
        <xdr:cNvSpPr txBox="1"/>
      </xdr:nvSpPr>
      <xdr:spPr>
        <a:xfrm>
          <a:off x="17440275" y="26936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CDBDB6E0-492C-4894-A197-4FAAB5A0E65E}"/>
            </a:ext>
          </a:extLst>
        </xdr:cNvPr>
        <xdr:cNvSpPr txBox="1"/>
      </xdr:nvSpPr>
      <xdr:spPr>
        <a:xfrm>
          <a:off x="17440275" y="26936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D1B07037-5950-41A0-B494-D1F5D2FA5D02}"/>
            </a:ext>
          </a:extLst>
        </xdr:cNvPr>
        <xdr:cNvSpPr txBox="1"/>
      </xdr:nvSpPr>
      <xdr:spPr>
        <a:xfrm>
          <a:off x="17440275" y="26936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29</xdr:row>
      <xdr:rowOff>0</xdr:rowOff>
    </xdr:from>
    <xdr:ext cx="65" cy="172227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DFE17985-9776-4345-9354-05A27A99C09F}"/>
            </a:ext>
          </a:extLst>
        </xdr:cNvPr>
        <xdr:cNvSpPr txBox="1"/>
      </xdr:nvSpPr>
      <xdr:spPr>
        <a:xfrm>
          <a:off x="17440275" y="2728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29</xdr:row>
      <xdr:rowOff>0</xdr:rowOff>
    </xdr:from>
    <xdr:ext cx="65" cy="172227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E226AFFB-8283-4A77-9B9B-C753330D7BE5}"/>
            </a:ext>
          </a:extLst>
        </xdr:cNvPr>
        <xdr:cNvSpPr txBox="1"/>
      </xdr:nvSpPr>
      <xdr:spPr>
        <a:xfrm>
          <a:off x="17440275" y="2728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29</xdr:row>
      <xdr:rowOff>0</xdr:rowOff>
    </xdr:from>
    <xdr:ext cx="65" cy="172227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34FC1B57-9F84-4C0D-818D-F3214BD33CF0}"/>
            </a:ext>
          </a:extLst>
        </xdr:cNvPr>
        <xdr:cNvSpPr txBox="1"/>
      </xdr:nvSpPr>
      <xdr:spPr>
        <a:xfrm>
          <a:off x="17440275" y="2728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29</xdr:row>
      <xdr:rowOff>0</xdr:rowOff>
    </xdr:from>
    <xdr:ext cx="90408" cy="175369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92CC26E3-DC4D-4576-BBF1-A0053C0D6F53}"/>
            </a:ext>
          </a:extLst>
        </xdr:cNvPr>
        <xdr:cNvSpPr txBox="1"/>
      </xdr:nvSpPr>
      <xdr:spPr>
        <a:xfrm flipH="1">
          <a:off x="17632442" y="272891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29</xdr:row>
      <xdr:rowOff>0</xdr:rowOff>
    </xdr:from>
    <xdr:ext cx="65" cy="172227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9593B061-5A74-419E-8C12-7508D4B874D2}"/>
            </a:ext>
          </a:extLst>
        </xdr:cNvPr>
        <xdr:cNvSpPr txBox="1"/>
      </xdr:nvSpPr>
      <xdr:spPr>
        <a:xfrm>
          <a:off x="17440275" y="2728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29</xdr:row>
      <xdr:rowOff>0</xdr:rowOff>
    </xdr:from>
    <xdr:ext cx="65" cy="172227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5D478BEB-0715-42FA-9F10-B95D20209F21}"/>
            </a:ext>
          </a:extLst>
        </xdr:cNvPr>
        <xdr:cNvSpPr txBox="1"/>
      </xdr:nvSpPr>
      <xdr:spPr>
        <a:xfrm>
          <a:off x="17440275" y="2728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29</xdr:row>
      <xdr:rowOff>0</xdr:rowOff>
    </xdr:from>
    <xdr:ext cx="65" cy="172227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DDF3EC60-D887-4241-8A28-E06772A074A8}"/>
            </a:ext>
          </a:extLst>
        </xdr:cNvPr>
        <xdr:cNvSpPr txBox="1"/>
      </xdr:nvSpPr>
      <xdr:spPr>
        <a:xfrm>
          <a:off x="17440275" y="2728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29</xdr:row>
      <xdr:rowOff>0</xdr:rowOff>
    </xdr:from>
    <xdr:ext cx="65" cy="172227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DF6CB810-5CB5-4EC8-8B61-6C365E29830E}"/>
            </a:ext>
          </a:extLst>
        </xdr:cNvPr>
        <xdr:cNvSpPr txBox="1"/>
      </xdr:nvSpPr>
      <xdr:spPr>
        <a:xfrm>
          <a:off x="17440275" y="2728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29</xdr:row>
      <xdr:rowOff>0</xdr:rowOff>
    </xdr:from>
    <xdr:ext cx="65" cy="172227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A55518E9-E5F5-4027-B18A-F0291E26476D}"/>
            </a:ext>
          </a:extLst>
        </xdr:cNvPr>
        <xdr:cNvSpPr txBox="1"/>
      </xdr:nvSpPr>
      <xdr:spPr>
        <a:xfrm>
          <a:off x="17440275" y="2728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29</xdr:row>
      <xdr:rowOff>0</xdr:rowOff>
    </xdr:from>
    <xdr:ext cx="65" cy="172227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8D5AC6A9-9118-4228-822F-67386B2EA3B1}"/>
            </a:ext>
          </a:extLst>
        </xdr:cNvPr>
        <xdr:cNvSpPr txBox="1"/>
      </xdr:nvSpPr>
      <xdr:spPr>
        <a:xfrm>
          <a:off x="17440275" y="2728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29</xdr:row>
      <xdr:rowOff>0</xdr:rowOff>
    </xdr:from>
    <xdr:ext cx="90408" cy="175369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5CA27302-85ED-435D-AB38-BBD876E5B6FB}"/>
            </a:ext>
          </a:extLst>
        </xdr:cNvPr>
        <xdr:cNvSpPr txBox="1"/>
      </xdr:nvSpPr>
      <xdr:spPr>
        <a:xfrm flipH="1">
          <a:off x="17632442" y="272891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29</xdr:row>
      <xdr:rowOff>0</xdr:rowOff>
    </xdr:from>
    <xdr:ext cx="65" cy="172227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EC0E73E7-27A4-46C2-BAA8-3AA454CCE463}"/>
            </a:ext>
          </a:extLst>
        </xdr:cNvPr>
        <xdr:cNvSpPr txBox="1"/>
      </xdr:nvSpPr>
      <xdr:spPr>
        <a:xfrm>
          <a:off x="17440275" y="2728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887B4063-FB25-485A-8927-E4F651A1AA89}"/>
            </a:ext>
          </a:extLst>
        </xdr:cNvPr>
        <xdr:cNvSpPr txBox="1"/>
      </xdr:nvSpPr>
      <xdr:spPr>
        <a:xfrm>
          <a:off x="17440275" y="26936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C0C2C1CF-3A7A-475A-B890-A667ED7316F4}"/>
            </a:ext>
          </a:extLst>
        </xdr:cNvPr>
        <xdr:cNvSpPr txBox="1"/>
      </xdr:nvSpPr>
      <xdr:spPr>
        <a:xfrm>
          <a:off x="17440275" y="26936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032789A2-48D3-44FD-8378-F9FA4F2472AC}"/>
            </a:ext>
          </a:extLst>
        </xdr:cNvPr>
        <xdr:cNvSpPr txBox="1"/>
      </xdr:nvSpPr>
      <xdr:spPr>
        <a:xfrm>
          <a:off x="17440275" y="26936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B9B47EE3-6AB3-41C2-A737-AEBAAC3DD8F7}"/>
            </a:ext>
          </a:extLst>
        </xdr:cNvPr>
        <xdr:cNvSpPr txBox="1"/>
      </xdr:nvSpPr>
      <xdr:spPr>
        <a:xfrm>
          <a:off x="17440275" y="26936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9252AC64-6563-45FF-9D31-A6E30A6953E3}"/>
            </a:ext>
          </a:extLst>
        </xdr:cNvPr>
        <xdr:cNvSpPr txBox="1"/>
      </xdr:nvSpPr>
      <xdr:spPr>
        <a:xfrm>
          <a:off x="17440275" y="26936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23C1F74D-BC4D-45CB-9EFA-1137AE18A909}"/>
            </a:ext>
          </a:extLst>
        </xdr:cNvPr>
        <xdr:cNvSpPr txBox="1"/>
      </xdr:nvSpPr>
      <xdr:spPr>
        <a:xfrm>
          <a:off x="17440275" y="26936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3A74E6E5-5C28-4077-B567-56044845AEBB}"/>
            </a:ext>
          </a:extLst>
        </xdr:cNvPr>
        <xdr:cNvSpPr txBox="1"/>
      </xdr:nvSpPr>
      <xdr:spPr>
        <a:xfrm>
          <a:off x="17440275" y="26936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27</xdr:row>
      <xdr:rowOff>0</xdr:rowOff>
    </xdr:from>
    <xdr:ext cx="65" cy="172227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63AEA001-B341-4111-8B4B-640419783F00}"/>
            </a:ext>
          </a:extLst>
        </xdr:cNvPr>
        <xdr:cNvSpPr txBox="1"/>
      </xdr:nvSpPr>
      <xdr:spPr>
        <a:xfrm>
          <a:off x="17440275" y="2674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00A30-891A-43E5-9F8E-443BAB41A7C7}">
  <dimension ref="A2:U113"/>
  <sheetViews>
    <sheetView view="pageBreakPreview" topLeftCell="A82" zoomScale="75" zoomScaleNormal="90" zoomScaleSheetLayoutView="75" zoomScalePageLayoutView="80" workbookViewId="0">
      <selection activeCell="F87" sqref="F87"/>
    </sheetView>
  </sheetViews>
  <sheetFormatPr defaultRowHeight="15" x14ac:dyDescent="0.25"/>
  <cols>
    <col min="1" max="1" width="5.5703125" style="1" customWidth="1"/>
    <col min="2" max="2" width="18" style="89" customWidth="1"/>
    <col min="3" max="3" width="7.140625" style="2" customWidth="1"/>
    <col min="4" max="4" width="26.7109375" style="89" customWidth="1"/>
    <col min="5" max="5" width="11.28515625" style="2" customWidth="1"/>
    <col min="6" max="6" width="20.140625" style="2" customWidth="1"/>
    <col min="7" max="7" width="13.42578125" style="3" customWidth="1"/>
    <col min="8" max="8" width="15.42578125" style="3" customWidth="1"/>
    <col min="9" max="9" width="13.140625" style="3" customWidth="1"/>
    <col min="10" max="10" width="14.42578125" style="3" customWidth="1"/>
    <col min="11" max="11" width="13.85546875" style="3" customWidth="1"/>
    <col min="12" max="12" width="12" style="3" customWidth="1"/>
    <col min="13" max="13" width="16.85546875" style="89" customWidth="1"/>
    <col min="14" max="14" width="13.85546875" style="2" customWidth="1"/>
    <col min="15" max="15" width="7.5703125" style="89" customWidth="1"/>
    <col min="16" max="16" width="14" style="1" bestFit="1" customWidth="1"/>
    <col min="17" max="17" width="9.140625" style="1"/>
    <col min="18" max="19" width="10.140625" style="1" bestFit="1" customWidth="1"/>
    <col min="20" max="20" width="9.140625" style="1"/>
    <col min="21" max="21" width="10.140625" style="1" bestFit="1" customWidth="1"/>
    <col min="22" max="16384" width="9.140625" style="1"/>
  </cols>
  <sheetData>
    <row r="2" spans="1:18" s="8" customFormat="1" ht="111.75" customHeight="1" x14ac:dyDescent="0.25">
      <c r="A2" s="13"/>
      <c r="B2" s="49"/>
      <c r="C2" s="49"/>
      <c r="D2" s="51"/>
      <c r="E2" s="49"/>
      <c r="F2" s="50"/>
      <c r="G2" s="49"/>
      <c r="H2" s="48"/>
      <c r="I2" s="48"/>
      <c r="J2" s="48"/>
      <c r="K2" s="48"/>
      <c r="L2" s="151" t="s">
        <v>171</v>
      </c>
      <c r="M2" s="151"/>
      <c r="N2" s="151"/>
      <c r="O2" s="5"/>
    </row>
    <row r="3" spans="1:18" x14ac:dyDescent="0.25"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8" ht="40.5" customHeight="1" x14ac:dyDescent="0.25">
      <c r="B4" s="153" t="s">
        <v>170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5"/>
      <c r="P4" s="96"/>
      <c r="Q4" s="96"/>
      <c r="R4" s="96"/>
    </row>
    <row r="5" spans="1:18" ht="15" customHeight="1" x14ac:dyDescent="0.25">
      <c r="B5" s="154" t="s">
        <v>169</v>
      </c>
      <c r="C5" s="154" t="s">
        <v>168</v>
      </c>
      <c r="D5" s="154" t="s">
        <v>167</v>
      </c>
      <c r="E5" s="154" t="s">
        <v>166</v>
      </c>
      <c r="F5" s="154" t="s">
        <v>165</v>
      </c>
      <c r="G5" s="155" t="s">
        <v>164</v>
      </c>
      <c r="H5" s="155"/>
      <c r="I5" s="155"/>
      <c r="J5" s="155"/>
      <c r="K5" s="155"/>
      <c r="L5" s="155"/>
      <c r="M5" s="154" t="s">
        <v>163</v>
      </c>
      <c r="N5" s="154"/>
    </row>
    <row r="6" spans="1:18" x14ac:dyDescent="0.25">
      <c r="B6" s="154"/>
      <c r="C6" s="154"/>
      <c r="D6" s="154"/>
      <c r="E6" s="154"/>
      <c r="F6" s="154"/>
      <c r="G6" s="155" t="s">
        <v>2</v>
      </c>
      <c r="H6" s="155" t="s">
        <v>162</v>
      </c>
      <c r="I6" s="155"/>
      <c r="J6" s="155"/>
      <c r="K6" s="155"/>
      <c r="L6" s="155"/>
      <c r="M6" s="154"/>
      <c r="N6" s="154"/>
    </row>
    <row r="7" spans="1:18" x14ac:dyDescent="0.25">
      <c r="B7" s="154"/>
      <c r="C7" s="154"/>
      <c r="D7" s="154"/>
      <c r="E7" s="154"/>
      <c r="F7" s="154"/>
      <c r="G7" s="155"/>
      <c r="H7" s="155" t="s">
        <v>161</v>
      </c>
      <c r="I7" s="155" t="s">
        <v>160</v>
      </c>
      <c r="J7" s="155"/>
      <c r="K7" s="155" t="s">
        <v>159</v>
      </c>
      <c r="L7" s="155" t="s">
        <v>158</v>
      </c>
      <c r="M7" s="154" t="s">
        <v>157</v>
      </c>
      <c r="N7" s="154" t="s">
        <v>156</v>
      </c>
    </row>
    <row r="8" spans="1:18" ht="75" x14ac:dyDescent="0.25">
      <c r="B8" s="154"/>
      <c r="C8" s="154"/>
      <c r="D8" s="154"/>
      <c r="E8" s="154"/>
      <c r="F8" s="154"/>
      <c r="G8" s="155"/>
      <c r="H8" s="155"/>
      <c r="I8" s="95" t="s">
        <v>155</v>
      </c>
      <c r="J8" s="95" t="s">
        <v>154</v>
      </c>
      <c r="K8" s="155"/>
      <c r="L8" s="155"/>
      <c r="M8" s="154"/>
      <c r="N8" s="154"/>
    </row>
    <row r="9" spans="1:18" s="2" customFormat="1" x14ac:dyDescent="0.25"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47">
        <v>6</v>
      </c>
      <c r="H9" s="47">
        <v>7</v>
      </c>
      <c r="I9" s="47">
        <v>8</v>
      </c>
      <c r="J9" s="47">
        <v>9</v>
      </c>
      <c r="K9" s="47">
        <v>10</v>
      </c>
      <c r="L9" s="47">
        <v>11</v>
      </c>
      <c r="M9" s="47">
        <v>12</v>
      </c>
      <c r="N9" s="47">
        <v>13</v>
      </c>
      <c r="O9" s="89"/>
    </row>
    <row r="10" spans="1:18" s="19" customFormat="1" x14ac:dyDescent="0.25">
      <c r="A10" s="15"/>
      <c r="B10" s="156" t="s">
        <v>153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8"/>
      <c r="O10" s="14"/>
    </row>
    <row r="11" spans="1:18" ht="362.25" customHeight="1" x14ac:dyDescent="0.25">
      <c r="A11" s="15" t="s">
        <v>3</v>
      </c>
      <c r="B11" s="91" t="s">
        <v>152</v>
      </c>
      <c r="C11" s="90">
        <v>2</v>
      </c>
      <c r="D11" s="35" t="s">
        <v>151</v>
      </c>
      <c r="E11" s="16" t="s">
        <v>7</v>
      </c>
      <c r="F11" s="16" t="s">
        <v>150</v>
      </c>
      <c r="G11" s="23">
        <v>12108.47</v>
      </c>
      <c r="H11" s="23"/>
      <c r="I11" s="23">
        <v>12108.47</v>
      </c>
      <c r="J11" s="46"/>
      <c r="K11" s="46"/>
      <c r="L11" s="46"/>
      <c r="M11" s="17" t="s">
        <v>149</v>
      </c>
      <c r="N11" s="16" t="s">
        <v>148</v>
      </c>
      <c r="O11" s="20" t="s">
        <v>4</v>
      </c>
    </row>
    <row r="12" spans="1:18" s="30" customFormat="1" ht="119.25" customHeight="1" x14ac:dyDescent="0.25">
      <c r="A12" s="15" t="s">
        <v>3</v>
      </c>
      <c r="B12" s="17" t="s">
        <v>147</v>
      </c>
      <c r="C12" s="16">
        <v>4</v>
      </c>
      <c r="D12" s="35" t="s">
        <v>146</v>
      </c>
      <c r="E12" s="16" t="s">
        <v>7</v>
      </c>
      <c r="F12" s="16" t="s">
        <v>145</v>
      </c>
      <c r="G12" s="23">
        <v>232.25</v>
      </c>
      <c r="H12" s="23"/>
      <c r="I12" s="46">
        <v>232.25</v>
      </c>
      <c r="J12" s="46"/>
      <c r="K12" s="46"/>
      <c r="L12" s="46"/>
      <c r="M12" s="17" t="s">
        <v>144</v>
      </c>
      <c r="N12" s="45"/>
      <c r="O12" s="14" t="s">
        <v>4</v>
      </c>
    </row>
    <row r="13" spans="1:18" ht="15" customHeight="1" x14ac:dyDescent="0.25">
      <c r="A13" s="15" t="s">
        <v>3</v>
      </c>
      <c r="B13" s="17"/>
      <c r="C13" s="16"/>
      <c r="D13" s="88" t="s">
        <v>2</v>
      </c>
      <c r="E13" s="16"/>
      <c r="F13" s="16"/>
      <c r="G13" s="18">
        <v>2945991.68</v>
      </c>
      <c r="H13" s="18">
        <v>2876600</v>
      </c>
      <c r="I13" s="18">
        <v>55851.100000000006</v>
      </c>
      <c r="J13" s="18">
        <v>7212.18</v>
      </c>
      <c r="K13" s="18">
        <v>0</v>
      </c>
      <c r="L13" s="18">
        <v>6328.4</v>
      </c>
      <c r="M13" s="17"/>
      <c r="N13" s="16"/>
      <c r="O13" s="14" t="s">
        <v>109</v>
      </c>
    </row>
    <row r="14" spans="1:18" s="19" customFormat="1" x14ac:dyDescent="0.25">
      <c r="A14" s="15"/>
      <c r="B14" s="156" t="s">
        <v>143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8"/>
      <c r="O14" s="14"/>
    </row>
    <row r="15" spans="1:18" s="19" customFormat="1" x14ac:dyDescent="0.25">
      <c r="A15" s="15"/>
      <c r="B15" s="142" t="s">
        <v>142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4"/>
    </row>
    <row r="16" spans="1:18" s="30" customFormat="1" ht="165.75" customHeight="1" x14ac:dyDescent="0.25">
      <c r="A16" s="15" t="s">
        <v>3</v>
      </c>
      <c r="B16" s="43" t="s">
        <v>141</v>
      </c>
      <c r="C16" s="42">
        <v>12</v>
      </c>
      <c r="D16" s="43" t="s">
        <v>140</v>
      </c>
      <c r="E16" s="36" t="s">
        <v>7</v>
      </c>
      <c r="F16" s="42" t="s">
        <v>139</v>
      </c>
      <c r="G16" s="37">
        <v>35450.300000000003</v>
      </c>
      <c r="H16" s="40"/>
      <c r="I16" s="44">
        <v>35450.300000000003</v>
      </c>
      <c r="J16" s="38"/>
      <c r="K16" s="38"/>
      <c r="L16" s="37"/>
      <c r="M16" s="32" t="s">
        <v>138</v>
      </c>
      <c r="N16" s="31" t="s">
        <v>137</v>
      </c>
      <c r="O16" s="14" t="s">
        <v>4</v>
      </c>
    </row>
    <row r="17" spans="1:15" s="19" customFormat="1" x14ac:dyDescent="0.25">
      <c r="A17" s="15"/>
      <c r="B17" s="139" t="s">
        <v>136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1"/>
      <c r="O17" s="14"/>
    </row>
    <row r="18" spans="1:15" s="30" customFormat="1" ht="255" x14ac:dyDescent="0.25">
      <c r="A18" s="15" t="s">
        <v>3</v>
      </c>
      <c r="B18" s="17" t="s">
        <v>135</v>
      </c>
      <c r="C18" s="36">
        <v>19</v>
      </c>
      <c r="D18" s="35" t="s">
        <v>134</v>
      </c>
      <c r="E18" s="16"/>
      <c r="F18" s="16" t="s">
        <v>133</v>
      </c>
      <c r="G18" s="23">
        <v>138.5</v>
      </c>
      <c r="H18" s="34"/>
      <c r="I18" s="34">
        <v>138.5</v>
      </c>
      <c r="J18" s="34"/>
      <c r="K18" s="33"/>
      <c r="L18" s="33"/>
      <c r="M18" s="32" t="s">
        <v>132</v>
      </c>
      <c r="N18" s="31">
        <v>3</v>
      </c>
      <c r="O18" s="14" t="s">
        <v>4</v>
      </c>
    </row>
    <row r="19" spans="1:15" s="19" customFormat="1" x14ac:dyDescent="0.25">
      <c r="A19" s="15"/>
      <c r="B19" s="156" t="s">
        <v>131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8"/>
      <c r="O19" s="14"/>
    </row>
    <row r="20" spans="1:15" ht="15.75" customHeight="1" x14ac:dyDescent="0.25">
      <c r="A20" s="15" t="s">
        <v>3</v>
      </c>
      <c r="B20" s="17"/>
      <c r="C20" s="16"/>
      <c r="D20" s="88" t="s">
        <v>2</v>
      </c>
      <c r="E20" s="16"/>
      <c r="F20" s="16"/>
      <c r="G20" s="18">
        <v>316028.88500000001</v>
      </c>
      <c r="H20" s="18">
        <v>0</v>
      </c>
      <c r="I20" s="18">
        <v>302218.88500000001</v>
      </c>
      <c r="J20" s="18">
        <v>0</v>
      </c>
      <c r="K20" s="18">
        <v>0</v>
      </c>
      <c r="L20" s="18">
        <v>13810</v>
      </c>
      <c r="M20" s="17"/>
      <c r="N20" s="16"/>
      <c r="O20" s="14" t="s">
        <v>109</v>
      </c>
    </row>
    <row r="21" spans="1:15" s="19" customFormat="1" x14ac:dyDescent="0.25">
      <c r="A21" s="15"/>
      <c r="B21" s="156" t="s">
        <v>130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8"/>
      <c r="O21" s="14"/>
    </row>
    <row r="22" spans="1:15" s="30" customFormat="1" ht="150" x14ac:dyDescent="0.25">
      <c r="A22" s="15" t="s">
        <v>3</v>
      </c>
      <c r="B22" s="160" t="s">
        <v>129</v>
      </c>
      <c r="C22" s="42">
        <v>2</v>
      </c>
      <c r="D22" s="43" t="s">
        <v>128</v>
      </c>
      <c r="E22" s="36" t="s">
        <v>7</v>
      </c>
      <c r="F22" s="42" t="s">
        <v>127</v>
      </c>
      <c r="G22" s="41">
        <v>628</v>
      </c>
      <c r="H22" s="40"/>
      <c r="I22" s="39">
        <v>628</v>
      </c>
      <c r="J22" s="38"/>
      <c r="K22" s="38"/>
      <c r="L22" s="37"/>
      <c r="M22" s="32" t="s">
        <v>126</v>
      </c>
      <c r="N22" s="31"/>
      <c r="O22" s="14"/>
    </row>
    <row r="23" spans="1:15" s="30" customFormat="1" ht="120" x14ac:dyDescent="0.25">
      <c r="A23" s="15"/>
      <c r="B23" s="161"/>
      <c r="C23" s="36">
        <v>3</v>
      </c>
      <c r="D23" s="35" t="s">
        <v>125</v>
      </c>
      <c r="E23" s="16" t="s">
        <v>7</v>
      </c>
      <c r="F23" s="16" t="s">
        <v>124</v>
      </c>
      <c r="G23" s="23">
        <v>362.5</v>
      </c>
      <c r="H23" s="34"/>
      <c r="I23" s="34">
        <v>362.5</v>
      </c>
      <c r="J23" s="34"/>
      <c r="K23" s="33"/>
      <c r="L23" s="33"/>
      <c r="M23" s="32" t="s">
        <v>123</v>
      </c>
      <c r="N23" s="31"/>
      <c r="O23" s="14" t="s">
        <v>4</v>
      </c>
    </row>
    <row r="24" spans="1:15" s="30" customFormat="1" ht="409.5" customHeight="1" x14ac:dyDescent="0.25">
      <c r="A24" s="15" t="s">
        <v>3</v>
      </c>
      <c r="B24" s="161"/>
      <c r="C24" s="36">
        <v>5</v>
      </c>
      <c r="D24" s="35" t="s">
        <v>122</v>
      </c>
      <c r="E24" s="16" t="s">
        <v>7</v>
      </c>
      <c r="F24" s="163" t="s">
        <v>121</v>
      </c>
      <c r="G24" s="23">
        <v>3185.8</v>
      </c>
      <c r="H24" s="34"/>
      <c r="I24" s="34">
        <v>3185.8</v>
      </c>
      <c r="J24" s="34"/>
      <c r="K24" s="33"/>
      <c r="L24" s="33"/>
      <c r="M24" s="32" t="s">
        <v>120</v>
      </c>
      <c r="N24" s="31"/>
      <c r="O24" s="14" t="s">
        <v>4</v>
      </c>
    </row>
    <row r="25" spans="1:15" s="30" customFormat="1" ht="141.75" customHeight="1" x14ac:dyDescent="0.25">
      <c r="A25" s="15" t="s">
        <v>3</v>
      </c>
      <c r="B25" s="162"/>
      <c r="C25" s="36"/>
      <c r="D25" s="35"/>
      <c r="E25" s="16"/>
      <c r="F25" s="164"/>
      <c r="G25" s="23"/>
      <c r="H25" s="34"/>
      <c r="I25" s="34"/>
      <c r="J25" s="34"/>
      <c r="K25" s="33"/>
      <c r="L25" s="33"/>
      <c r="M25" s="32"/>
      <c r="N25" s="31"/>
      <c r="O25" s="14" t="s">
        <v>4</v>
      </c>
    </row>
    <row r="26" spans="1:15" ht="15.75" customHeight="1" x14ac:dyDescent="0.25">
      <c r="A26" s="15" t="s">
        <v>3</v>
      </c>
      <c r="B26" s="17"/>
      <c r="C26" s="16"/>
      <c r="D26" s="88" t="s">
        <v>2</v>
      </c>
      <c r="E26" s="16"/>
      <c r="F26" s="16"/>
      <c r="G26" s="18">
        <v>24093.03</v>
      </c>
      <c r="H26" s="18">
        <v>0</v>
      </c>
      <c r="I26" s="18">
        <v>24093.03</v>
      </c>
      <c r="J26" s="18">
        <v>0</v>
      </c>
      <c r="K26" s="18">
        <v>0</v>
      </c>
      <c r="L26" s="18">
        <v>0</v>
      </c>
      <c r="M26" s="17"/>
      <c r="N26" s="16"/>
      <c r="O26" s="14" t="s">
        <v>109</v>
      </c>
    </row>
    <row r="27" spans="1:15" s="19" customFormat="1" x14ac:dyDescent="0.25">
      <c r="A27" s="15"/>
      <c r="B27" s="142" t="s">
        <v>339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4"/>
    </row>
    <row r="28" spans="1:15" ht="32.25" customHeight="1" x14ac:dyDescent="0.25">
      <c r="B28" s="165" t="s">
        <v>340</v>
      </c>
      <c r="C28" s="16">
        <v>8</v>
      </c>
      <c r="D28" s="17" t="s">
        <v>341</v>
      </c>
      <c r="E28" s="16" t="s">
        <v>7</v>
      </c>
      <c r="F28" s="16" t="s">
        <v>342</v>
      </c>
      <c r="G28" s="23">
        <v>14090</v>
      </c>
      <c r="H28" s="23"/>
      <c r="I28" s="23">
        <v>10590</v>
      </c>
      <c r="J28" s="23"/>
      <c r="K28" s="23"/>
      <c r="L28" s="23">
        <v>3500</v>
      </c>
      <c r="M28" s="28" t="s">
        <v>343</v>
      </c>
      <c r="N28" s="16"/>
    </row>
    <row r="29" spans="1:15" ht="135" x14ac:dyDescent="0.25">
      <c r="B29" s="166"/>
      <c r="C29" s="29">
        <v>9</v>
      </c>
      <c r="D29" s="17" t="s">
        <v>344</v>
      </c>
      <c r="E29" s="16" t="s">
        <v>7</v>
      </c>
      <c r="F29" s="16" t="s">
        <v>342</v>
      </c>
      <c r="G29" s="23">
        <v>2410</v>
      </c>
      <c r="H29" s="23"/>
      <c r="I29" s="23">
        <v>2410</v>
      </c>
      <c r="J29" s="23"/>
      <c r="K29" s="23"/>
      <c r="L29" s="23"/>
      <c r="M29" s="28" t="s">
        <v>345</v>
      </c>
      <c r="N29" s="16"/>
    </row>
    <row r="30" spans="1:15" ht="15" customHeight="1" x14ac:dyDescent="0.25">
      <c r="A30" s="15" t="s">
        <v>3</v>
      </c>
      <c r="B30" s="17"/>
      <c r="C30" s="16"/>
      <c r="D30" s="88" t="s">
        <v>2</v>
      </c>
      <c r="E30" s="16"/>
      <c r="F30" s="16"/>
      <c r="G30" s="18">
        <v>35223.686000000002</v>
      </c>
      <c r="H30" s="18">
        <v>0</v>
      </c>
      <c r="I30" s="18">
        <v>30223.686000000002</v>
      </c>
      <c r="J30" s="18">
        <v>0</v>
      </c>
      <c r="K30" s="18">
        <v>0</v>
      </c>
      <c r="L30" s="18">
        <v>5000</v>
      </c>
      <c r="M30" s="17"/>
      <c r="N30" s="16"/>
      <c r="O30" s="14" t="s">
        <v>109</v>
      </c>
    </row>
    <row r="31" spans="1:15" s="19" customFormat="1" ht="17.25" customHeight="1" x14ac:dyDescent="0.25">
      <c r="A31" s="15"/>
      <c r="B31" s="139" t="s">
        <v>346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8"/>
      <c r="O31" s="14"/>
    </row>
    <row r="32" spans="1:15" s="19" customFormat="1" x14ac:dyDescent="0.25">
      <c r="A32" s="15"/>
      <c r="B32" s="139" t="s">
        <v>347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1"/>
      <c r="O32" s="14"/>
    </row>
    <row r="33" spans="1:15" s="100" customFormat="1" ht="135" hidden="1" x14ac:dyDescent="0.25">
      <c r="A33" s="97" t="s">
        <v>3</v>
      </c>
      <c r="B33" s="102" t="s">
        <v>348</v>
      </c>
      <c r="C33" s="103">
        <v>5</v>
      </c>
      <c r="D33" s="99" t="s">
        <v>365</v>
      </c>
      <c r="E33" s="98" t="s">
        <v>7</v>
      </c>
      <c r="F33" s="98" t="s">
        <v>349</v>
      </c>
      <c r="G33" s="101">
        <v>5000</v>
      </c>
      <c r="H33" s="101"/>
      <c r="I33" s="101">
        <v>5000</v>
      </c>
      <c r="J33" s="101"/>
      <c r="K33" s="101"/>
      <c r="L33" s="101"/>
      <c r="M33" s="99" t="s">
        <v>350</v>
      </c>
      <c r="N33" s="98"/>
      <c r="O33" s="104" t="s">
        <v>4</v>
      </c>
    </row>
    <row r="34" spans="1:15" s="119" customFormat="1" ht="165" x14ac:dyDescent="0.25">
      <c r="A34" s="110" t="s">
        <v>3</v>
      </c>
      <c r="B34" s="111" t="s">
        <v>348</v>
      </c>
      <c r="C34" s="112">
        <v>14</v>
      </c>
      <c r="D34" s="111" t="s">
        <v>366</v>
      </c>
      <c r="E34" s="113" t="s">
        <v>7</v>
      </c>
      <c r="F34" s="113" t="s">
        <v>351</v>
      </c>
      <c r="G34" s="114">
        <v>1000</v>
      </c>
      <c r="H34" s="115"/>
      <c r="I34" s="115">
        <v>1000</v>
      </c>
      <c r="J34" s="115"/>
      <c r="K34" s="116"/>
      <c r="L34" s="117"/>
      <c r="M34" s="111" t="s">
        <v>352</v>
      </c>
      <c r="N34" s="113"/>
      <c r="O34" s="118" t="s">
        <v>4</v>
      </c>
    </row>
    <row r="35" spans="1:15" ht="144" customHeight="1" x14ac:dyDescent="0.25">
      <c r="A35" s="15" t="s">
        <v>3</v>
      </c>
      <c r="B35" s="22" t="s">
        <v>348</v>
      </c>
      <c r="C35" s="16">
        <v>15</v>
      </c>
      <c r="D35" s="22" t="s">
        <v>353</v>
      </c>
      <c r="E35" s="21" t="s">
        <v>7</v>
      </c>
      <c r="F35" s="21" t="s">
        <v>354</v>
      </c>
      <c r="G35" s="26">
        <v>1200</v>
      </c>
      <c r="H35" s="25"/>
      <c r="I35" s="25">
        <v>950</v>
      </c>
      <c r="J35" s="25"/>
      <c r="K35" s="24"/>
      <c r="L35" s="23">
        <v>250</v>
      </c>
      <c r="M35" s="22" t="s">
        <v>355</v>
      </c>
      <c r="N35" s="21"/>
      <c r="O35" s="20" t="s">
        <v>4</v>
      </c>
    </row>
    <row r="36" spans="1:15" s="19" customFormat="1" x14ac:dyDescent="0.25">
      <c r="A36" s="15"/>
      <c r="B36" s="139" t="s">
        <v>356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1"/>
      <c r="O36" s="20" t="s">
        <v>4</v>
      </c>
    </row>
    <row r="37" spans="1:15" ht="165" customHeight="1" x14ac:dyDescent="0.25">
      <c r="A37" s="15" t="s">
        <v>3</v>
      </c>
      <c r="B37" s="22" t="s">
        <v>348</v>
      </c>
      <c r="C37" s="16">
        <v>17</v>
      </c>
      <c r="D37" s="22" t="s">
        <v>357</v>
      </c>
      <c r="E37" s="21" t="s">
        <v>7</v>
      </c>
      <c r="F37" s="21" t="s">
        <v>358</v>
      </c>
      <c r="G37" s="26">
        <v>300</v>
      </c>
      <c r="H37" s="25"/>
      <c r="I37" s="25">
        <v>100</v>
      </c>
      <c r="J37" s="25"/>
      <c r="K37" s="24"/>
      <c r="L37" s="23">
        <v>200</v>
      </c>
      <c r="M37" s="22" t="s">
        <v>359</v>
      </c>
      <c r="N37" s="21"/>
      <c r="O37" s="20"/>
    </row>
    <row r="38" spans="1:15" ht="210" customHeight="1" x14ac:dyDescent="0.25">
      <c r="A38" s="15"/>
      <c r="B38" s="22" t="s">
        <v>348</v>
      </c>
      <c r="C38" s="16">
        <v>18</v>
      </c>
      <c r="D38" s="22" t="s">
        <v>360</v>
      </c>
      <c r="E38" s="21" t="s">
        <v>7</v>
      </c>
      <c r="F38" s="21" t="s">
        <v>358</v>
      </c>
      <c r="G38" s="26">
        <v>400</v>
      </c>
      <c r="H38" s="25"/>
      <c r="I38" s="25">
        <v>300</v>
      </c>
      <c r="J38" s="25"/>
      <c r="K38" s="24"/>
      <c r="L38" s="23">
        <v>100</v>
      </c>
      <c r="M38" s="22" t="s">
        <v>361</v>
      </c>
      <c r="N38" s="21"/>
      <c r="O38" s="20"/>
    </row>
    <row r="39" spans="1:15" s="119" customFormat="1" ht="210" customHeight="1" x14ac:dyDescent="0.25">
      <c r="A39" s="110"/>
      <c r="B39" s="111" t="s">
        <v>348</v>
      </c>
      <c r="C39" s="112">
        <v>19</v>
      </c>
      <c r="D39" s="111" t="s">
        <v>367</v>
      </c>
      <c r="E39" s="113" t="s">
        <v>7</v>
      </c>
      <c r="F39" s="113" t="s">
        <v>369</v>
      </c>
      <c r="G39" s="114">
        <v>839.7</v>
      </c>
      <c r="H39" s="115"/>
      <c r="I39" s="115">
        <v>839.7</v>
      </c>
      <c r="J39" s="115"/>
      <c r="K39" s="116"/>
      <c r="L39" s="117"/>
      <c r="M39" s="111" t="s">
        <v>359</v>
      </c>
      <c r="N39" s="113"/>
      <c r="O39" s="118"/>
    </row>
    <row r="40" spans="1:15" s="19" customFormat="1" x14ac:dyDescent="0.25">
      <c r="A40" s="15"/>
      <c r="B40" s="156" t="s">
        <v>131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8"/>
      <c r="O40" s="14"/>
    </row>
    <row r="41" spans="1:15" ht="15" customHeight="1" x14ac:dyDescent="0.25">
      <c r="A41" s="15" t="s">
        <v>3</v>
      </c>
      <c r="B41" s="17"/>
      <c r="C41" s="16"/>
      <c r="D41" s="88" t="s">
        <v>2</v>
      </c>
      <c r="E41" s="16"/>
      <c r="F41" s="16"/>
      <c r="G41" s="18">
        <v>30775.8</v>
      </c>
      <c r="H41" s="18">
        <v>0</v>
      </c>
      <c r="I41" s="18">
        <v>13529.7</v>
      </c>
      <c r="J41" s="18">
        <v>0</v>
      </c>
      <c r="K41" s="18">
        <v>0</v>
      </c>
      <c r="L41" s="18">
        <v>17246.099999999999</v>
      </c>
      <c r="M41" s="17"/>
      <c r="N41" s="16"/>
      <c r="O41" s="14" t="s">
        <v>109</v>
      </c>
    </row>
    <row r="42" spans="1:15" s="19" customFormat="1" x14ac:dyDescent="0.25">
      <c r="A42" s="15"/>
      <c r="B42" s="142" t="s">
        <v>362</v>
      </c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4"/>
    </row>
    <row r="43" spans="1:15" s="19" customFormat="1" x14ac:dyDescent="0.25">
      <c r="A43" s="15"/>
      <c r="B43" s="139" t="s">
        <v>119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1"/>
      <c r="O43" s="14"/>
    </row>
    <row r="44" spans="1:15" ht="75" x14ac:dyDescent="0.25">
      <c r="A44" s="15" t="s">
        <v>3</v>
      </c>
      <c r="B44" s="17" t="s">
        <v>114</v>
      </c>
      <c r="C44" s="16">
        <v>26</v>
      </c>
      <c r="D44" s="17" t="s">
        <v>118</v>
      </c>
      <c r="E44" s="16" t="s">
        <v>7</v>
      </c>
      <c r="F44" s="16" t="s">
        <v>112</v>
      </c>
      <c r="G44" s="26">
        <v>1230</v>
      </c>
      <c r="H44" s="26"/>
      <c r="I44" s="26">
        <v>1230</v>
      </c>
      <c r="J44" s="26"/>
      <c r="K44" s="26"/>
      <c r="L44" s="26"/>
      <c r="M44" s="17" t="s">
        <v>111</v>
      </c>
      <c r="N44" s="16">
        <v>1</v>
      </c>
    </row>
    <row r="45" spans="1:15" ht="105" x14ac:dyDescent="0.25">
      <c r="B45" s="17" t="s">
        <v>114</v>
      </c>
      <c r="C45" s="16">
        <v>27</v>
      </c>
      <c r="D45" s="17" t="s">
        <v>117</v>
      </c>
      <c r="E45" s="16" t="s">
        <v>7</v>
      </c>
      <c r="F45" s="16" t="s">
        <v>112</v>
      </c>
      <c r="G45" s="26">
        <v>1490</v>
      </c>
      <c r="H45" s="26"/>
      <c r="I45" s="26">
        <v>1490</v>
      </c>
      <c r="J45" s="26"/>
      <c r="K45" s="26"/>
      <c r="L45" s="26"/>
      <c r="M45" s="17" t="s">
        <v>111</v>
      </c>
      <c r="N45" s="16">
        <v>1</v>
      </c>
    </row>
    <row r="46" spans="1:15" ht="75" x14ac:dyDescent="0.25">
      <c r="B46" s="17" t="s">
        <v>114</v>
      </c>
      <c r="C46" s="16">
        <v>28</v>
      </c>
      <c r="D46" s="17" t="s">
        <v>116</v>
      </c>
      <c r="E46" s="16" t="s">
        <v>7</v>
      </c>
      <c r="F46" s="16" t="s">
        <v>112</v>
      </c>
      <c r="G46" s="26">
        <v>2230</v>
      </c>
      <c r="H46" s="26"/>
      <c r="I46" s="26">
        <v>2230</v>
      </c>
      <c r="J46" s="26"/>
      <c r="K46" s="26"/>
      <c r="L46" s="26"/>
      <c r="M46" s="17" t="s">
        <v>111</v>
      </c>
      <c r="N46" s="16">
        <v>1</v>
      </c>
    </row>
    <row r="47" spans="1:15" ht="75" x14ac:dyDescent="0.25">
      <c r="B47" s="17" t="s">
        <v>114</v>
      </c>
      <c r="C47" s="16">
        <v>29</v>
      </c>
      <c r="D47" s="17" t="s">
        <v>115</v>
      </c>
      <c r="E47" s="16" t="s">
        <v>7</v>
      </c>
      <c r="F47" s="16" t="s">
        <v>112</v>
      </c>
      <c r="G47" s="26">
        <v>1000</v>
      </c>
      <c r="H47" s="26"/>
      <c r="I47" s="26">
        <v>1000</v>
      </c>
      <c r="J47" s="26"/>
      <c r="K47" s="26"/>
      <c r="L47" s="26"/>
      <c r="M47" s="17" t="s">
        <v>111</v>
      </c>
      <c r="N47" s="16">
        <v>1</v>
      </c>
    </row>
    <row r="48" spans="1:15" ht="125.25" customHeight="1" x14ac:dyDescent="0.25">
      <c r="B48" s="17" t="s">
        <v>114</v>
      </c>
      <c r="C48" s="16">
        <v>30</v>
      </c>
      <c r="D48" s="17" t="s">
        <v>113</v>
      </c>
      <c r="E48" s="16" t="s">
        <v>7</v>
      </c>
      <c r="F48" s="16" t="s">
        <v>112</v>
      </c>
      <c r="G48" s="26">
        <v>1120</v>
      </c>
      <c r="H48" s="26"/>
      <c r="I48" s="26">
        <v>1120</v>
      </c>
      <c r="J48" s="26"/>
      <c r="K48" s="26"/>
      <c r="L48" s="26"/>
      <c r="M48" s="17" t="s">
        <v>111</v>
      </c>
      <c r="N48" s="16">
        <v>1</v>
      </c>
      <c r="O48" s="20" t="s">
        <v>4</v>
      </c>
    </row>
    <row r="49" spans="1:15" s="19" customFormat="1" x14ac:dyDescent="0.25">
      <c r="A49" s="15"/>
      <c r="B49" s="156" t="s">
        <v>110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8"/>
      <c r="O49" s="14"/>
    </row>
    <row r="50" spans="1:15" ht="15" customHeight="1" x14ac:dyDescent="0.25">
      <c r="A50" s="15" t="s">
        <v>3</v>
      </c>
      <c r="B50" s="17"/>
      <c r="C50" s="16"/>
      <c r="D50" s="88" t="s">
        <v>2</v>
      </c>
      <c r="E50" s="16"/>
      <c r="F50" s="16"/>
      <c r="G50" s="18">
        <v>3208089.2129999995</v>
      </c>
      <c r="H50" s="18">
        <v>39</v>
      </c>
      <c r="I50" s="18">
        <v>23074.893000000004</v>
      </c>
      <c r="J50" s="18">
        <v>2661095.7199999997</v>
      </c>
      <c r="K50" s="18">
        <v>201370.00000000003</v>
      </c>
      <c r="L50" s="18">
        <v>322509.59999999998</v>
      </c>
      <c r="M50" s="17"/>
      <c r="N50" s="16"/>
      <c r="O50" s="14" t="s">
        <v>109</v>
      </c>
    </row>
    <row r="51" spans="1:15" s="19" customFormat="1" x14ac:dyDescent="0.25">
      <c r="A51" s="15"/>
      <c r="B51" s="142" t="s">
        <v>93</v>
      </c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4"/>
    </row>
    <row r="52" spans="1:15" ht="101.25" customHeight="1" x14ac:dyDescent="0.25">
      <c r="A52" s="15" t="s">
        <v>3</v>
      </c>
      <c r="B52" s="91" t="s">
        <v>92</v>
      </c>
      <c r="C52" s="90">
        <v>5</v>
      </c>
      <c r="D52" s="17" t="s">
        <v>91</v>
      </c>
      <c r="E52" s="16" t="s">
        <v>7</v>
      </c>
      <c r="F52" s="16" t="s">
        <v>90</v>
      </c>
      <c r="G52" s="23">
        <v>226576.43999999997</v>
      </c>
      <c r="H52" s="23"/>
      <c r="I52" s="23">
        <v>226576.43999999997</v>
      </c>
      <c r="J52" s="23"/>
      <c r="K52" s="23"/>
      <c r="L52" s="23"/>
      <c r="M52" s="93"/>
      <c r="N52" s="27"/>
    </row>
    <row r="53" spans="1:15" ht="32.25" customHeight="1" x14ac:dyDescent="0.25">
      <c r="B53" s="92"/>
      <c r="C53" s="163" t="s">
        <v>89</v>
      </c>
      <c r="D53" s="17" t="s">
        <v>88</v>
      </c>
      <c r="E53" s="163" t="s">
        <v>7</v>
      </c>
      <c r="F53" s="163" t="s">
        <v>87</v>
      </c>
      <c r="G53" s="23">
        <v>3518.1309999999999</v>
      </c>
      <c r="H53" s="23"/>
      <c r="I53" s="23">
        <v>3518.1309999999999</v>
      </c>
      <c r="J53" s="23"/>
      <c r="K53" s="23"/>
      <c r="L53" s="23"/>
      <c r="M53" s="167"/>
      <c r="N53" s="170"/>
    </row>
    <row r="54" spans="1:15" ht="186" customHeight="1" x14ac:dyDescent="0.25">
      <c r="B54" s="92"/>
      <c r="C54" s="169"/>
      <c r="D54" s="165" t="s">
        <v>52</v>
      </c>
      <c r="E54" s="169"/>
      <c r="F54" s="169"/>
      <c r="G54" s="23">
        <v>1019.424</v>
      </c>
      <c r="H54" s="23"/>
      <c r="I54" s="23">
        <v>1019.424</v>
      </c>
      <c r="J54" s="23"/>
      <c r="K54" s="23"/>
      <c r="L54" s="23"/>
      <c r="M54" s="167" t="s">
        <v>86</v>
      </c>
      <c r="N54" s="170"/>
    </row>
    <row r="55" spans="1:15" ht="59.25" customHeight="1" x14ac:dyDescent="0.25">
      <c r="B55" s="92"/>
      <c r="C55" s="164"/>
      <c r="D55" s="171"/>
      <c r="E55" s="164"/>
      <c r="F55" s="164"/>
      <c r="G55" s="23">
        <v>2498.7069999999999</v>
      </c>
      <c r="H55" s="23"/>
      <c r="I55" s="23">
        <v>2498.7069999999999</v>
      </c>
      <c r="J55" s="23"/>
      <c r="K55" s="23"/>
      <c r="L55" s="23"/>
      <c r="M55" s="167" t="s">
        <v>85</v>
      </c>
      <c r="N55" s="170"/>
    </row>
    <row r="56" spans="1:15" ht="32.25" customHeight="1" x14ac:dyDescent="0.25">
      <c r="B56" s="92"/>
      <c r="C56" s="16" t="s">
        <v>84</v>
      </c>
      <c r="D56" s="17" t="s">
        <v>83</v>
      </c>
      <c r="E56" s="163" t="s">
        <v>7</v>
      </c>
      <c r="F56" s="163" t="s">
        <v>82</v>
      </c>
      <c r="G56" s="23">
        <v>88103.920000000013</v>
      </c>
      <c r="H56" s="23"/>
      <c r="I56" s="23">
        <v>88103.920000000013</v>
      </c>
      <c r="J56" s="23"/>
      <c r="K56" s="23"/>
      <c r="L56" s="23"/>
      <c r="M56" s="93"/>
      <c r="N56" s="94"/>
    </row>
    <row r="57" spans="1:15" ht="136.5" customHeight="1" x14ac:dyDescent="0.25">
      <c r="B57" s="92"/>
      <c r="C57" s="163"/>
      <c r="D57" s="163" t="s">
        <v>52</v>
      </c>
      <c r="E57" s="172"/>
      <c r="F57" s="172"/>
      <c r="G57" s="23">
        <v>14000</v>
      </c>
      <c r="H57" s="23"/>
      <c r="I57" s="23">
        <v>14000</v>
      </c>
      <c r="J57" s="23"/>
      <c r="K57" s="23"/>
      <c r="L57" s="23"/>
      <c r="M57" s="167" t="s">
        <v>81</v>
      </c>
      <c r="N57" s="170"/>
    </row>
    <row r="58" spans="1:15" ht="126" customHeight="1" x14ac:dyDescent="0.25">
      <c r="B58" s="92"/>
      <c r="C58" s="169"/>
      <c r="D58" s="169"/>
      <c r="E58" s="172"/>
      <c r="F58" s="172"/>
      <c r="G58" s="23">
        <v>35171</v>
      </c>
      <c r="H58" s="23"/>
      <c r="I58" s="23">
        <v>35171</v>
      </c>
      <c r="J58" s="23"/>
      <c r="K58" s="23"/>
      <c r="L58" s="23"/>
      <c r="M58" s="167" t="s">
        <v>80</v>
      </c>
      <c r="N58" s="168"/>
    </row>
    <row r="59" spans="1:15" ht="122.25" customHeight="1" x14ac:dyDescent="0.25">
      <c r="B59" s="92"/>
      <c r="C59" s="169"/>
      <c r="D59" s="169"/>
      <c r="E59" s="172"/>
      <c r="F59" s="172"/>
      <c r="G59" s="23">
        <v>4864.88</v>
      </c>
      <c r="H59" s="23"/>
      <c r="I59" s="23">
        <v>4864.88</v>
      </c>
      <c r="J59" s="23"/>
      <c r="K59" s="23"/>
      <c r="L59" s="23"/>
      <c r="M59" s="167" t="s">
        <v>79</v>
      </c>
      <c r="N59" s="168"/>
    </row>
    <row r="60" spans="1:15" ht="36.75" customHeight="1" x14ac:dyDescent="0.25">
      <c r="B60" s="92"/>
      <c r="C60" s="169"/>
      <c r="D60" s="169"/>
      <c r="E60" s="172"/>
      <c r="F60" s="172"/>
      <c r="G60" s="23">
        <v>2000</v>
      </c>
      <c r="H60" s="23"/>
      <c r="I60" s="23">
        <v>2000</v>
      </c>
      <c r="J60" s="23"/>
      <c r="K60" s="23"/>
      <c r="L60" s="23"/>
      <c r="M60" s="167" t="s">
        <v>78</v>
      </c>
      <c r="N60" s="168"/>
    </row>
    <row r="61" spans="1:15" ht="165.75" customHeight="1" x14ac:dyDescent="0.25">
      <c r="B61" s="92"/>
      <c r="C61" s="169"/>
      <c r="D61" s="169"/>
      <c r="E61" s="172"/>
      <c r="F61" s="172"/>
      <c r="G61" s="23">
        <v>9500</v>
      </c>
      <c r="H61" s="23"/>
      <c r="I61" s="23">
        <v>9500</v>
      </c>
      <c r="J61" s="23"/>
      <c r="K61" s="23"/>
      <c r="L61" s="23"/>
      <c r="M61" s="167" t="s">
        <v>77</v>
      </c>
      <c r="N61" s="168"/>
    </row>
    <row r="62" spans="1:15" ht="36" customHeight="1" x14ac:dyDescent="0.25">
      <c r="B62" s="92"/>
      <c r="C62" s="169"/>
      <c r="D62" s="169"/>
      <c r="E62" s="172"/>
      <c r="F62" s="172"/>
      <c r="G62" s="23">
        <v>2500</v>
      </c>
      <c r="H62" s="23"/>
      <c r="I62" s="23">
        <v>2500</v>
      </c>
      <c r="J62" s="23"/>
      <c r="K62" s="23"/>
      <c r="L62" s="23"/>
      <c r="M62" s="167" t="s">
        <v>76</v>
      </c>
      <c r="N62" s="168"/>
    </row>
    <row r="63" spans="1:15" ht="106.5" customHeight="1" x14ac:dyDescent="0.25">
      <c r="B63" s="92"/>
      <c r="C63" s="169"/>
      <c r="D63" s="169"/>
      <c r="E63" s="172"/>
      <c r="F63" s="172"/>
      <c r="G63" s="23">
        <v>20068.04</v>
      </c>
      <c r="H63" s="23"/>
      <c r="I63" s="23">
        <v>20068.04</v>
      </c>
      <c r="J63" s="23"/>
      <c r="K63" s="23"/>
      <c r="L63" s="23"/>
      <c r="M63" s="167" t="s">
        <v>75</v>
      </c>
      <c r="N63" s="168"/>
    </row>
    <row r="64" spans="1:15" ht="26.25" customHeight="1" x14ac:dyDescent="0.25">
      <c r="B64" s="92"/>
      <c r="C64" s="16" t="s">
        <v>74</v>
      </c>
      <c r="D64" s="17" t="s">
        <v>73</v>
      </c>
      <c r="E64" s="163" t="s">
        <v>7</v>
      </c>
      <c r="F64" s="163" t="s">
        <v>72</v>
      </c>
      <c r="G64" s="23">
        <v>25307.097000000002</v>
      </c>
      <c r="H64" s="23"/>
      <c r="I64" s="23">
        <v>25307.097000000002</v>
      </c>
      <c r="J64" s="23"/>
      <c r="K64" s="23"/>
      <c r="L64" s="23"/>
      <c r="M64" s="167"/>
      <c r="N64" s="168"/>
    </row>
    <row r="65" spans="2:14" ht="98.25" customHeight="1" x14ac:dyDescent="0.25">
      <c r="B65" s="92"/>
      <c r="C65" s="163"/>
      <c r="D65" s="165" t="s">
        <v>52</v>
      </c>
      <c r="E65" s="169"/>
      <c r="F65" s="169"/>
      <c r="G65" s="23">
        <v>6000</v>
      </c>
      <c r="H65" s="23"/>
      <c r="I65" s="23">
        <v>6000</v>
      </c>
      <c r="J65" s="23"/>
      <c r="K65" s="23"/>
      <c r="L65" s="23"/>
      <c r="M65" s="167" t="s">
        <v>71</v>
      </c>
      <c r="N65" s="168"/>
    </row>
    <row r="66" spans="2:14" ht="108" customHeight="1" x14ac:dyDescent="0.25">
      <c r="B66" s="92"/>
      <c r="C66" s="169"/>
      <c r="D66" s="166"/>
      <c r="E66" s="169"/>
      <c r="F66" s="169"/>
      <c r="G66" s="23">
        <v>9481.4709999999995</v>
      </c>
      <c r="H66" s="23"/>
      <c r="I66" s="23">
        <v>9481.4709999999995</v>
      </c>
      <c r="J66" s="23"/>
      <c r="K66" s="23"/>
      <c r="L66" s="23"/>
      <c r="M66" s="167" t="s">
        <v>70</v>
      </c>
      <c r="N66" s="170"/>
    </row>
    <row r="67" spans="2:14" ht="102.75" customHeight="1" x14ac:dyDescent="0.25">
      <c r="B67" s="92"/>
      <c r="C67" s="169"/>
      <c r="D67" s="166"/>
      <c r="E67" s="169"/>
      <c r="F67" s="169"/>
      <c r="G67" s="23">
        <v>2074.567</v>
      </c>
      <c r="H67" s="23"/>
      <c r="I67" s="23">
        <v>2074.567</v>
      </c>
      <c r="J67" s="23"/>
      <c r="K67" s="23"/>
      <c r="L67" s="23"/>
      <c r="M67" s="167" t="s">
        <v>69</v>
      </c>
      <c r="N67" s="170"/>
    </row>
    <row r="68" spans="2:14" ht="87" customHeight="1" x14ac:dyDescent="0.25">
      <c r="B68" s="92"/>
      <c r="C68" s="169"/>
      <c r="D68" s="166"/>
      <c r="E68" s="169"/>
      <c r="F68" s="169"/>
      <c r="G68" s="23">
        <v>2049.7020000000002</v>
      </c>
      <c r="H68" s="23"/>
      <c r="I68" s="23">
        <v>2049.7020000000002</v>
      </c>
      <c r="J68" s="23"/>
      <c r="K68" s="23"/>
      <c r="L68" s="23"/>
      <c r="M68" s="167" t="s">
        <v>368</v>
      </c>
      <c r="N68" s="170"/>
    </row>
    <row r="69" spans="2:14" ht="109.5" customHeight="1" x14ac:dyDescent="0.25">
      <c r="B69" s="92"/>
      <c r="C69" s="169"/>
      <c r="D69" s="166"/>
      <c r="E69" s="169"/>
      <c r="F69" s="169"/>
      <c r="G69" s="23">
        <v>2711.357</v>
      </c>
      <c r="H69" s="23"/>
      <c r="I69" s="23">
        <v>2711.357</v>
      </c>
      <c r="J69" s="23"/>
      <c r="K69" s="23"/>
      <c r="L69" s="23"/>
      <c r="M69" s="167" t="s">
        <v>68</v>
      </c>
      <c r="N69" s="170"/>
    </row>
    <row r="70" spans="2:14" ht="96.75" customHeight="1" x14ac:dyDescent="0.25">
      <c r="B70" s="92"/>
      <c r="C70" s="169"/>
      <c r="D70" s="166"/>
      <c r="E70" s="169"/>
      <c r="F70" s="169"/>
      <c r="G70" s="23">
        <v>2990</v>
      </c>
      <c r="H70" s="23"/>
      <c r="I70" s="23">
        <v>2990</v>
      </c>
      <c r="J70" s="23"/>
      <c r="K70" s="23"/>
      <c r="L70" s="23"/>
      <c r="M70" s="167" t="s">
        <v>67</v>
      </c>
      <c r="N70" s="170"/>
    </row>
    <row r="71" spans="2:14" ht="32.25" customHeight="1" x14ac:dyDescent="0.25">
      <c r="B71" s="92"/>
      <c r="C71" s="163" t="s">
        <v>66</v>
      </c>
      <c r="D71" s="17" t="s">
        <v>65</v>
      </c>
      <c r="E71" s="163" t="s">
        <v>7</v>
      </c>
      <c r="F71" s="163" t="s">
        <v>64</v>
      </c>
      <c r="G71" s="23">
        <v>25610</v>
      </c>
      <c r="H71" s="23"/>
      <c r="I71" s="23">
        <v>25610</v>
      </c>
      <c r="J71" s="23"/>
      <c r="K71" s="23"/>
      <c r="L71" s="23"/>
      <c r="M71" s="167"/>
      <c r="N71" s="170"/>
    </row>
    <row r="72" spans="2:14" ht="109.5" customHeight="1" x14ac:dyDescent="0.25">
      <c r="B72" s="92"/>
      <c r="C72" s="169"/>
      <c r="D72" s="165" t="s">
        <v>52</v>
      </c>
      <c r="E72" s="169"/>
      <c r="F72" s="169"/>
      <c r="G72" s="23">
        <v>7710</v>
      </c>
      <c r="H72" s="23"/>
      <c r="I72" s="23">
        <v>7710</v>
      </c>
      <c r="J72" s="23"/>
      <c r="K72" s="23"/>
      <c r="L72" s="23"/>
      <c r="M72" s="167" t="s">
        <v>63</v>
      </c>
      <c r="N72" s="170"/>
    </row>
    <row r="73" spans="2:14" ht="95.25" customHeight="1" x14ac:dyDescent="0.25">
      <c r="B73" s="92"/>
      <c r="C73" s="164"/>
      <c r="D73" s="171"/>
      <c r="E73" s="164"/>
      <c r="F73" s="164"/>
      <c r="G73" s="23">
        <v>17900</v>
      </c>
      <c r="H73" s="23"/>
      <c r="I73" s="23">
        <v>17900</v>
      </c>
      <c r="J73" s="23"/>
      <c r="K73" s="23"/>
      <c r="L73" s="23"/>
      <c r="M73" s="167" t="s">
        <v>62</v>
      </c>
      <c r="N73" s="170"/>
    </row>
    <row r="74" spans="2:14" ht="32.25" customHeight="1" x14ac:dyDescent="0.25">
      <c r="B74" s="92"/>
      <c r="C74" s="163" t="s">
        <v>61</v>
      </c>
      <c r="D74" s="17" t="s">
        <v>60</v>
      </c>
      <c r="E74" s="163" t="s">
        <v>7</v>
      </c>
      <c r="F74" s="163" t="s">
        <v>59</v>
      </c>
      <c r="G74" s="23">
        <v>6267.1310000000003</v>
      </c>
      <c r="H74" s="23"/>
      <c r="I74" s="23">
        <v>6267.1310000000003</v>
      </c>
      <c r="J74" s="23"/>
      <c r="K74" s="23"/>
      <c r="L74" s="23"/>
      <c r="M74" s="167"/>
      <c r="N74" s="170"/>
    </row>
    <row r="75" spans="2:14" ht="83.25" customHeight="1" x14ac:dyDescent="0.25">
      <c r="B75" s="92"/>
      <c r="C75" s="169"/>
      <c r="D75" s="165" t="s">
        <v>52</v>
      </c>
      <c r="E75" s="169"/>
      <c r="F75" s="169"/>
      <c r="G75" s="23">
        <v>4285.6000000000004</v>
      </c>
      <c r="H75" s="23"/>
      <c r="I75" s="23">
        <v>4285.6000000000004</v>
      </c>
      <c r="J75" s="23"/>
      <c r="K75" s="23"/>
      <c r="L75" s="23"/>
      <c r="M75" s="167" t="s">
        <v>58</v>
      </c>
      <c r="N75" s="170"/>
    </row>
    <row r="76" spans="2:14" ht="71.25" customHeight="1" x14ac:dyDescent="0.25">
      <c r="B76" s="92"/>
      <c r="C76" s="169"/>
      <c r="D76" s="166"/>
      <c r="E76" s="169"/>
      <c r="F76" s="169"/>
      <c r="G76" s="23">
        <v>1150.8</v>
      </c>
      <c r="H76" s="23"/>
      <c r="I76" s="23">
        <v>1150.8</v>
      </c>
      <c r="J76" s="23"/>
      <c r="K76" s="23"/>
      <c r="L76" s="23"/>
      <c r="M76" s="167" t="s">
        <v>57</v>
      </c>
      <c r="N76" s="170"/>
    </row>
    <row r="77" spans="2:14" ht="98.25" customHeight="1" x14ac:dyDescent="0.25">
      <c r="B77" s="92"/>
      <c r="C77" s="164"/>
      <c r="D77" s="171"/>
      <c r="E77" s="164"/>
      <c r="F77" s="164"/>
      <c r="G77" s="23">
        <v>830.73099999999999</v>
      </c>
      <c r="H77" s="23"/>
      <c r="I77" s="23">
        <v>830.73099999999999</v>
      </c>
      <c r="J77" s="23"/>
      <c r="K77" s="23"/>
      <c r="L77" s="23"/>
      <c r="M77" s="167" t="s">
        <v>56</v>
      </c>
      <c r="N77" s="170"/>
    </row>
    <row r="78" spans="2:14" ht="32.25" customHeight="1" x14ac:dyDescent="0.25">
      <c r="B78" s="92"/>
      <c r="C78" s="163" t="s">
        <v>55</v>
      </c>
      <c r="D78" s="17" t="s">
        <v>54</v>
      </c>
      <c r="E78" s="163" t="s">
        <v>7</v>
      </c>
      <c r="F78" s="163" t="s">
        <v>53</v>
      </c>
      <c r="G78" s="23">
        <v>10644.846</v>
      </c>
      <c r="H78" s="23"/>
      <c r="I78" s="23">
        <v>10644.846</v>
      </c>
      <c r="J78" s="23"/>
      <c r="K78" s="23"/>
      <c r="L78" s="23"/>
      <c r="M78" s="173"/>
      <c r="N78" s="174"/>
    </row>
    <row r="79" spans="2:14" ht="80.25" customHeight="1" x14ac:dyDescent="0.25">
      <c r="B79" s="92"/>
      <c r="C79" s="169"/>
      <c r="D79" s="165" t="s">
        <v>52</v>
      </c>
      <c r="E79" s="169"/>
      <c r="F79" s="169"/>
      <c r="G79" s="23">
        <v>3000</v>
      </c>
      <c r="H79" s="23"/>
      <c r="I79" s="23">
        <v>3000</v>
      </c>
      <c r="J79" s="23"/>
      <c r="K79" s="23"/>
      <c r="L79" s="23"/>
      <c r="M79" s="173" t="s">
        <v>51</v>
      </c>
      <c r="N79" s="174"/>
    </row>
    <row r="80" spans="2:14" ht="56.25" customHeight="1" x14ac:dyDescent="0.25">
      <c r="B80" s="92"/>
      <c r="C80" s="169"/>
      <c r="D80" s="166"/>
      <c r="E80" s="169"/>
      <c r="F80" s="169"/>
      <c r="G80" s="23">
        <v>1000</v>
      </c>
      <c r="H80" s="23"/>
      <c r="I80" s="23">
        <v>1000</v>
      </c>
      <c r="J80" s="23"/>
      <c r="K80" s="23"/>
      <c r="L80" s="23"/>
      <c r="M80" s="173" t="s">
        <v>50</v>
      </c>
      <c r="N80" s="174"/>
    </row>
    <row r="81" spans="1:15" ht="33" customHeight="1" x14ac:dyDescent="0.25">
      <c r="B81" s="92"/>
      <c r="C81" s="169"/>
      <c r="D81" s="166"/>
      <c r="E81" s="169"/>
      <c r="F81" s="169"/>
      <c r="G81" s="23">
        <v>1000</v>
      </c>
      <c r="H81" s="23"/>
      <c r="I81" s="23">
        <v>1000</v>
      </c>
      <c r="J81" s="23"/>
      <c r="K81" s="23"/>
      <c r="L81" s="23"/>
      <c r="M81" s="173" t="s">
        <v>49</v>
      </c>
      <c r="N81" s="174"/>
    </row>
    <row r="82" spans="1:15" ht="89.25" customHeight="1" x14ac:dyDescent="0.25">
      <c r="B82" s="92"/>
      <c r="C82" s="164"/>
      <c r="D82" s="171"/>
      <c r="E82" s="164"/>
      <c r="F82" s="164"/>
      <c r="G82" s="23">
        <v>5644.8459999999995</v>
      </c>
      <c r="H82" s="23"/>
      <c r="I82" s="23">
        <v>5644.8459999999995</v>
      </c>
      <c r="J82" s="23"/>
      <c r="K82" s="23"/>
      <c r="L82" s="23"/>
      <c r="M82" s="173" t="s">
        <v>48</v>
      </c>
      <c r="N82" s="174"/>
    </row>
    <row r="83" spans="1:15" ht="15" customHeight="1" x14ac:dyDescent="0.25">
      <c r="A83" s="15" t="s">
        <v>3</v>
      </c>
      <c r="B83" s="17"/>
      <c r="C83" s="16"/>
      <c r="D83" s="88" t="s">
        <v>2</v>
      </c>
      <c r="E83" s="16"/>
      <c r="F83" s="16"/>
      <c r="G83" s="18">
        <v>226719.26999999996</v>
      </c>
      <c r="H83" s="18">
        <v>0</v>
      </c>
      <c r="I83" s="18">
        <v>226719.26999999996</v>
      </c>
      <c r="J83" s="18">
        <v>0</v>
      </c>
      <c r="K83" s="18">
        <v>0</v>
      </c>
      <c r="L83" s="18">
        <v>0</v>
      </c>
      <c r="M83" s="17"/>
      <c r="N83" s="16"/>
      <c r="O83" s="14" t="s">
        <v>1</v>
      </c>
    </row>
    <row r="84" spans="1:15" s="19" customFormat="1" x14ac:dyDescent="0.25">
      <c r="A84" s="15"/>
      <c r="B84" s="142" t="s">
        <v>363</v>
      </c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4"/>
    </row>
    <row r="85" spans="1:15" ht="32.25" customHeight="1" x14ac:dyDescent="0.25">
      <c r="B85" s="165" t="s">
        <v>108</v>
      </c>
      <c r="C85" s="16">
        <v>3</v>
      </c>
      <c r="D85" s="17" t="s">
        <v>107</v>
      </c>
      <c r="E85" s="16"/>
      <c r="F85" s="16"/>
      <c r="G85" s="23">
        <v>4005.97</v>
      </c>
      <c r="H85" s="23">
        <v>0</v>
      </c>
      <c r="I85" s="23">
        <v>35</v>
      </c>
      <c r="J85" s="23">
        <v>3970.97</v>
      </c>
      <c r="K85" s="23">
        <v>0</v>
      </c>
      <c r="L85" s="23">
        <v>0</v>
      </c>
      <c r="M85" s="28"/>
      <c r="N85" s="16"/>
    </row>
    <row r="86" spans="1:15" ht="112.5" customHeight="1" x14ac:dyDescent="0.25">
      <c r="B86" s="166"/>
      <c r="C86" s="29" t="s">
        <v>106</v>
      </c>
      <c r="D86" s="17" t="s">
        <v>105</v>
      </c>
      <c r="E86" s="16" t="s">
        <v>7</v>
      </c>
      <c r="F86" s="16" t="s">
        <v>96</v>
      </c>
      <c r="G86" s="23">
        <v>35</v>
      </c>
      <c r="H86" s="23"/>
      <c r="I86" s="23">
        <v>35</v>
      </c>
      <c r="J86" s="23"/>
      <c r="K86" s="23"/>
      <c r="L86" s="23"/>
      <c r="M86" s="28" t="s">
        <v>104</v>
      </c>
      <c r="N86" s="16" t="s">
        <v>103</v>
      </c>
    </row>
    <row r="87" spans="1:15" ht="87" customHeight="1" x14ac:dyDescent="0.25">
      <c r="B87" s="166"/>
      <c r="C87" s="29" t="s">
        <v>102</v>
      </c>
      <c r="D87" s="17" t="s">
        <v>101</v>
      </c>
      <c r="E87" s="16" t="s">
        <v>7</v>
      </c>
      <c r="F87" s="16" t="s">
        <v>96</v>
      </c>
      <c r="G87" s="23">
        <v>540</v>
      </c>
      <c r="H87" s="23"/>
      <c r="I87" s="23"/>
      <c r="J87" s="23">
        <v>540</v>
      </c>
      <c r="K87" s="23"/>
      <c r="L87" s="23"/>
      <c r="M87" s="28" t="s">
        <v>100</v>
      </c>
      <c r="N87" s="16" t="s">
        <v>99</v>
      </c>
    </row>
    <row r="88" spans="1:15" ht="79.5" customHeight="1" x14ac:dyDescent="0.25">
      <c r="B88" s="171"/>
      <c r="C88" s="29" t="s">
        <v>98</v>
      </c>
      <c r="D88" s="17" t="s">
        <v>97</v>
      </c>
      <c r="E88" s="16" t="s">
        <v>7</v>
      </c>
      <c r="F88" s="16" t="s">
        <v>96</v>
      </c>
      <c r="G88" s="23">
        <v>3430.97</v>
      </c>
      <c r="H88" s="23"/>
      <c r="I88" s="23"/>
      <c r="J88" s="23">
        <v>3430.97</v>
      </c>
      <c r="K88" s="23"/>
      <c r="L88" s="23"/>
      <c r="M88" s="28" t="s">
        <v>95</v>
      </c>
      <c r="N88" s="16" t="s">
        <v>94</v>
      </c>
    </row>
    <row r="89" spans="1:15" ht="15" customHeight="1" x14ac:dyDescent="0.25">
      <c r="A89" s="15" t="s">
        <v>3</v>
      </c>
      <c r="B89" s="17"/>
      <c r="C89" s="16"/>
      <c r="D89" s="88" t="s">
        <v>2</v>
      </c>
      <c r="E89" s="16"/>
      <c r="F89" s="16"/>
      <c r="G89" s="18">
        <v>68374.764999999999</v>
      </c>
      <c r="H89" s="18">
        <v>0</v>
      </c>
      <c r="I89" s="18">
        <v>1088.5999999999999</v>
      </c>
      <c r="J89" s="18">
        <v>53330.985000000001</v>
      </c>
      <c r="K89" s="18">
        <v>80</v>
      </c>
      <c r="L89" s="18">
        <v>13875.18</v>
      </c>
      <c r="M89" s="17"/>
      <c r="N89" s="16"/>
      <c r="O89" s="14" t="s">
        <v>1</v>
      </c>
    </row>
    <row r="90" spans="1:15" s="19" customFormat="1" ht="17.25" customHeight="1" x14ac:dyDescent="0.25">
      <c r="A90" s="15"/>
      <c r="B90" s="139" t="s">
        <v>364</v>
      </c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8"/>
      <c r="O90" s="14"/>
    </row>
    <row r="91" spans="1:15" s="19" customFormat="1" x14ac:dyDescent="0.25">
      <c r="A91" s="15"/>
      <c r="B91" s="139" t="s">
        <v>47</v>
      </c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1"/>
      <c r="O91" s="14"/>
    </row>
    <row r="92" spans="1:15" ht="135" x14ac:dyDescent="0.25">
      <c r="A92" s="15" t="s">
        <v>3</v>
      </c>
      <c r="B92" s="91" t="s">
        <v>14</v>
      </c>
      <c r="C92" s="90">
        <v>1</v>
      </c>
      <c r="D92" s="17" t="s">
        <v>46</v>
      </c>
      <c r="E92" s="16" t="s">
        <v>7</v>
      </c>
      <c r="F92" s="16" t="s">
        <v>42</v>
      </c>
      <c r="G92" s="23">
        <v>4600</v>
      </c>
      <c r="H92" s="23"/>
      <c r="I92" s="23">
        <v>4600</v>
      </c>
      <c r="J92" s="23"/>
      <c r="K92" s="23"/>
      <c r="L92" s="23"/>
      <c r="M92" s="17" t="s">
        <v>45</v>
      </c>
      <c r="N92" s="16"/>
      <c r="O92" s="20" t="s">
        <v>4</v>
      </c>
    </row>
    <row r="93" spans="1:15" ht="210" customHeight="1" x14ac:dyDescent="0.25">
      <c r="A93" s="15" t="s">
        <v>3</v>
      </c>
      <c r="B93" s="22" t="s">
        <v>44</v>
      </c>
      <c r="C93" s="16">
        <v>4</v>
      </c>
      <c r="D93" s="22" t="s">
        <v>43</v>
      </c>
      <c r="E93" s="21" t="s">
        <v>7</v>
      </c>
      <c r="F93" s="21" t="s">
        <v>42</v>
      </c>
      <c r="G93" s="26">
        <v>59463.5</v>
      </c>
      <c r="H93" s="25"/>
      <c r="I93" s="25">
        <v>59463.5</v>
      </c>
      <c r="J93" s="25"/>
      <c r="K93" s="24"/>
      <c r="L93" s="23"/>
      <c r="M93" s="22" t="s">
        <v>41</v>
      </c>
      <c r="N93" s="21" t="s">
        <v>40</v>
      </c>
      <c r="O93" s="20" t="s">
        <v>4</v>
      </c>
    </row>
    <row r="94" spans="1:15" ht="96" customHeight="1" x14ac:dyDescent="0.25">
      <c r="A94" s="15" t="s">
        <v>3</v>
      </c>
      <c r="B94" s="22" t="s">
        <v>14</v>
      </c>
      <c r="C94" s="16">
        <v>9</v>
      </c>
      <c r="D94" s="22" t="s">
        <v>39</v>
      </c>
      <c r="E94" s="21" t="s">
        <v>7</v>
      </c>
      <c r="F94" s="21" t="s">
        <v>12</v>
      </c>
      <c r="G94" s="26">
        <v>250</v>
      </c>
      <c r="H94" s="25"/>
      <c r="I94" s="25">
        <v>250</v>
      </c>
      <c r="J94" s="25"/>
      <c r="K94" s="24"/>
      <c r="L94" s="23"/>
      <c r="M94" s="22" t="s">
        <v>38</v>
      </c>
      <c r="N94" s="21">
        <v>21700</v>
      </c>
      <c r="O94" s="20" t="s">
        <v>4</v>
      </c>
    </row>
    <row r="95" spans="1:15" ht="112.5" customHeight="1" x14ac:dyDescent="0.25">
      <c r="A95" s="15" t="s">
        <v>3</v>
      </c>
      <c r="B95" s="22" t="s">
        <v>18</v>
      </c>
      <c r="C95" s="16">
        <v>23</v>
      </c>
      <c r="D95" s="22" t="s">
        <v>37</v>
      </c>
      <c r="E95" s="21" t="s">
        <v>7</v>
      </c>
      <c r="F95" s="21" t="s">
        <v>12</v>
      </c>
      <c r="G95" s="26">
        <v>2855</v>
      </c>
      <c r="H95" s="25"/>
      <c r="I95" s="25">
        <v>2855</v>
      </c>
      <c r="J95" s="25"/>
      <c r="K95" s="24"/>
      <c r="L95" s="23"/>
      <c r="M95" s="22" t="s">
        <v>36</v>
      </c>
      <c r="N95" s="21">
        <v>34</v>
      </c>
      <c r="O95" s="20" t="s">
        <v>4</v>
      </c>
    </row>
    <row r="96" spans="1:15" ht="105" x14ac:dyDescent="0.25">
      <c r="A96" s="15" t="s">
        <v>3</v>
      </c>
      <c r="B96" s="22" t="s">
        <v>9</v>
      </c>
      <c r="C96" s="16">
        <v>26</v>
      </c>
      <c r="D96" s="22" t="s">
        <v>33</v>
      </c>
      <c r="E96" s="21" t="s">
        <v>7</v>
      </c>
      <c r="F96" s="21" t="s">
        <v>35</v>
      </c>
      <c r="G96" s="26">
        <v>370.75</v>
      </c>
      <c r="H96" s="25"/>
      <c r="I96" s="25">
        <v>370.75</v>
      </c>
      <c r="J96" s="25"/>
      <c r="K96" s="24"/>
      <c r="L96" s="23"/>
      <c r="M96" s="22" t="s">
        <v>31</v>
      </c>
      <c r="N96" s="21" t="s">
        <v>34</v>
      </c>
      <c r="O96" s="20"/>
    </row>
    <row r="97" spans="1:15" ht="135" customHeight="1" x14ac:dyDescent="0.25">
      <c r="A97" s="15"/>
      <c r="B97" s="22" t="s">
        <v>9</v>
      </c>
      <c r="C97" s="16">
        <v>27</v>
      </c>
      <c r="D97" s="22" t="s">
        <v>33</v>
      </c>
      <c r="E97" s="21" t="s">
        <v>7</v>
      </c>
      <c r="F97" s="21" t="s">
        <v>32</v>
      </c>
      <c r="G97" s="26">
        <v>370.75</v>
      </c>
      <c r="H97" s="25"/>
      <c r="I97" s="25">
        <v>370.75</v>
      </c>
      <c r="J97" s="25"/>
      <c r="K97" s="24"/>
      <c r="L97" s="23"/>
      <c r="M97" s="22" t="s">
        <v>31</v>
      </c>
      <c r="N97" s="21" t="s">
        <v>30</v>
      </c>
      <c r="O97" s="20" t="s">
        <v>4</v>
      </c>
    </row>
    <row r="98" spans="1:15" ht="105" x14ac:dyDescent="0.25">
      <c r="A98" s="15" t="s">
        <v>3</v>
      </c>
      <c r="B98" s="91" t="s">
        <v>9</v>
      </c>
      <c r="C98" s="90">
        <v>39</v>
      </c>
      <c r="D98" s="17" t="s">
        <v>29</v>
      </c>
      <c r="E98" s="16" t="s">
        <v>7</v>
      </c>
      <c r="F98" s="16" t="s">
        <v>12</v>
      </c>
      <c r="G98" s="23">
        <v>300</v>
      </c>
      <c r="H98" s="23"/>
      <c r="I98" s="23">
        <v>300</v>
      </c>
      <c r="J98" s="23"/>
      <c r="K98" s="23"/>
      <c r="L98" s="23"/>
      <c r="M98" s="17" t="s">
        <v>28</v>
      </c>
      <c r="N98" s="16">
        <v>1</v>
      </c>
      <c r="O98" s="20" t="s">
        <v>4</v>
      </c>
    </row>
    <row r="99" spans="1:15" s="19" customFormat="1" x14ac:dyDescent="0.25">
      <c r="A99" s="15"/>
      <c r="B99" s="139" t="s">
        <v>371</v>
      </c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1"/>
      <c r="O99" s="20" t="s">
        <v>4</v>
      </c>
    </row>
    <row r="100" spans="1:15" ht="165" customHeight="1" x14ac:dyDescent="0.25">
      <c r="A100" s="15" t="s">
        <v>3</v>
      </c>
      <c r="B100" s="22" t="s">
        <v>27</v>
      </c>
      <c r="C100" s="16">
        <v>41</v>
      </c>
      <c r="D100" s="22" t="s">
        <v>26</v>
      </c>
      <c r="E100" s="21" t="s">
        <v>7</v>
      </c>
      <c r="F100" s="21" t="s">
        <v>25</v>
      </c>
      <c r="G100" s="26">
        <v>315</v>
      </c>
      <c r="H100" s="25"/>
      <c r="I100" s="25">
        <v>315</v>
      </c>
      <c r="J100" s="25"/>
      <c r="K100" s="24"/>
      <c r="L100" s="23"/>
      <c r="M100" s="22" t="s">
        <v>24</v>
      </c>
      <c r="N100" s="21">
        <v>450</v>
      </c>
      <c r="O100" s="20"/>
    </row>
    <row r="101" spans="1:15" ht="210" customHeight="1" x14ac:dyDescent="0.25">
      <c r="A101" s="15"/>
      <c r="B101" s="22" t="s">
        <v>23</v>
      </c>
      <c r="C101" s="16">
        <v>42</v>
      </c>
      <c r="D101" s="22" t="s">
        <v>22</v>
      </c>
      <c r="E101" s="21" t="s">
        <v>7</v>
      </c>
      <c r="F101" s="21" t="s">
        <v>12</v>
      </c>
      <c r="G101" s="26">
        <v>400</v>
      </c>
      <c r="H101" s="25"/>
      <c r="I101" s="25">
        <v>400</v>
      </c>
      <c r="J101" s="25"/>
      <c r="K101" s="24"/>
      <c r="L101" s="23"/>
      <c r="M101" s="22" t="s">
        <v>21</v>
      </c>
      <c r="N101" s="21">
        <v>1</v>
      </c>
      <c r="O101" s="20"/>
    </row>
    <row r="102" spans="1:15" ht="128.25" customHeight="1" x14ac:dyDescent="0.25">
      <c r="A102" s="15"/>
      <c r="B102" s="22" t="s">
        <v>23</v>
      </c>
      <c r="C102" s="16">
        <v>43</v>
      </c>
      <c r="D102" s="22" t="s">
        <v>216</v>
      </c>
      <c r="E102" s="21">
        <v>2021</v>
      </c>
      <c r="F102" s="21" t="s">
        <v>250</v>
      </c>
      <c r="G102" s="26">
        <v>4218.7</v>
      </c>
      <c r="H102" s="25"/>
      <c r="I102" s="25">
        <v>4218.7</v>
      </c>
      <c r="J102" s="25"/>
      <c r="K102" s="24"/>
      <c r="L102" s="23"/>
      <c r="M102" s="22" t="s">
        <v>218</v>
      </c>
      <c r="N102" s="21"/>
      <c r="O102" s="20"/>
    </row>
    <row r="103" spans="1:15" ht="112.5" customHeight="1" x14ac:dyDescent="0.25">
      <c r="A103" s="15"/>
      <c r="B103" s="22" t="s">
        <v>18</v>
      </c>
      <c r="C103" s="16">
        <v>44</v>
      </c>
      <c r="D103" s="22" t="s">
        <v>20</v>
      </c>
      <c r="E103" s="21" t="s">
        <v>7</v>
      </c>
      <c r="F103" s="21" t="s">
        <v>12</v>
      </c>
      <c r="G103" s="26">
        <v>2436</v>
      </c>
      <c r="H103" s="25"/>
      <c r="I103" s="25">
        <v>2436</v>
      </c>
      <c r="J103" s="25"/>
      <c r="K103" s="24"/>
      <c r="L103" s="23"/>
      <c r="M103" s="22" t="s">
        <v>19</v>
      </c>
      <c r="N103" s="21">
        <v>1</v>
      </c>
      <c r="O103" s="20"/>
    </row>
    <row r="104" spans="1:15" ht="316.5" customHeight="1" x14ac:dyDescent="0.25">
      <c r="A104" s="15"/>
      <c r="B104" s="22" t="s">
        <v>18</v>
      </c>
      <c r="C104" s="16">
        <v>45</v>
      </c>
      <c r="D104" s="22" t="s">
        <v>17</v>
      </c>
      <c r="E104" s="21" t="s">
        <v>7</v>
      </c>
      <c r="F104" s="21" t="s">
        <v>12</v>
      </c>
      <c r="G104" s="26">
        <v>372.92</v>
      </c>
      <c r="H104" s="25"/>
      <c r="I104" s="25">
        <v>372.92</v>
      </c>
      <c r="J104" s="25"/>
      <c r="K104" s="24"/>
      <c r="L104" s="23"/>
      <c r="M104" s="22" t="s">
        <v>16</v>
      </c>
      <c r="N104" s="21" t="s">
        <v>15</v>
      </c>
      <c r="O104" s="20"/>
    </row>
    <row r="105" spans="1:15" ht="219" customHeight="1" x14ac:dyDescent="0.25">
      <c r="A105" s="15"/>
      <c r="B105" s="22" t="s">
        <v>14</v>
      </c>
      <c r="C105" s="16">
        <v>46</v>
      </c>
      <c r="D105" s="22" t="s">
        <v>13</v>
      </c>
      <c r="E105" s="21" t="s">
        <v>7</v>
      </c>
      <c r="F105" s="21" t="s">
        <v>12</v>
      </c>
      <c r="G105" s="26">
        <v>174</v>
      </c>
      <c r="H105" s="25"/>
      <c r="I105" s="25">
        <v>174</v>
      </c>
      <c r="J105" s="25"/>
      <c r="K105" s="24"/>
      <c r="L105" s="23"/>
      <c r="M105" s="22" t="s">
        <v>11</v>
      </c>
      <c r="N105" s="21" t="s">
        <v>10</v>
      </c>
      <c r="O105" s="20" t="s">
        <v>4</v>
      </c>
    </row>
    <row r="106" spans="1:15" ht="135" customHeight="1" x14ac:dyDescent="0.25">
      <c r="A106" s="15"/>
      <c r="B106" s="22" t="s">
        <v>9</v>
      </c>
      <c r="C106" s="16">
        <v>47</v>
      </c>
      <c r="D106" s="22" t="s">
        <v>8</v>
      </c>
      <c r="E106" s="21" t="s">
        <v>7</v>
      </c>
      <c r="F106" s="21" t="s">
        <v>6</v>
      </c>
      <c r="G106" s="26">
        <v>600</v>
      </c>
      <c r="H106" s="25"/>
      <c r="I106" s="25">
        <v>600</v>
      </c>
      <c r="J106" s="25"/>
      <c r="K106" s="24"/>
      <c r="L106" s="23"/>
      <c r="M106" s="22" t="s">
        <v>5</v>
      </c>
      <c r="N106" s="21">
        <v>1</v>
      </c>
      <c r="O106" s="20" t="s">
        <v>4</v>
      </c>
    </row>
    <row r="107" spans="1:15" s="19" customFormat="1" x14ac:dyDescent="0.25">
      <c r="A107" s="15"/>
      <c r="B107" s="156" t="s">
        <v>131</v>
      </c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8"/>
      <c r="O107" s="14"/>
    </row>
    <row r="108" spans="1:15" ht="15" customHeight="1" x14ac:dyDescent="0.25">
      <c r="A108" s="15" t="s">
        <v>3</v>
      </c>
      <c r="B108" s="17"/>
      <c r="C108" s="16"/>
      <c r="D108" s="88" t="s">
        <v>2</v>
      </c>
      <c r="E108" s="16"/>
      <c r="F108" s="16"/>
      <c r="G108" s="18">
        <v>160587.19000000003</v>
      </c>
      <c r="H108" s="18">
        <v>0</v>
      </c>
      <c r="I108" s="18">
        <v>160587.19000000003</v>
      </c>
      <c r="J108" s="18">
        <v>0</v>
      </c>
      <c r="K108" s="18">
        <v>0</v>
      </c>
      <c r="L108" s="18">
        <v>0</v>
      </c>
      <c r="M108" s="17"/>
      <c r="N108" s="16"/>
      <c r="O108" s="14" t="s">
        <v>1</v>
      </c>
    </row>
    <row r="109" spans="1:15" ht="51.75" customHeight="1" x14ac:dyDescent="0.25">
      <c r="A109" s="15"/>
      <c r="D109" s="5"/>
      <c r="G109" s="6"/>
      <c r="H109" s="6"/>
      <c r="I109" s="6"/>
      <c r="J109" s="6"/>
      <c r="K109" s="6"/>
      <c r="L109" s="6"/>
      <c r="O109" s="14"/>
    </row>
    <row r="110" spans="1:15" s="8" customFormat="1" ht="18.75" x14ac:dyDescent="0.25">
      <c r="A110" s="13"/>
      <c r="B110" s="12" t="s">
        <v>0</v>
      </c>
      <c r="C110" s="11"/>
      <c r="D110" s="10"/>
      <c r="E110" s="11"/>
      <c r="F110" s="10"/>
      <c r="G110" s="10"/>
      <c r="H110" s="10"/>
      <c r="I110" s="10"/>
      <c r="J110" s="10"/>
      <c r="K110" s="10"/>
      <c r="L110" s="10"/>
      <c r="M110" s="9"/>
    </row>
    <row r="111" spans="1:15" s="4" customFormat="1" ht="30.75" customHeight="1" x14ac:dyDescent="0.25">
      <c r="B111" s="175"/>
      <c r="C111" s="175"/>
      <c r="D111" s="175"/>
      <c r="E111" s="175"/>
      <c r="F111" s="175"/>
      <c r="G111" s="7"/>
      <c r="H111" s="7"/>
      <c r="I111" s="7"/>
      <c r="J111" s="6"/>
      <c r="K111" s="6"/>
      <c r="L111" s="6"/>
      <c r="M111" s="5"/>
      <c r="N111" s="2"/>
      <c r="O111" s="5"/>
    </row>
    <row r="112" spans="1:15" x14ac:dyDescent="0.25">
      <c r="G112" s="3">
        <v>5721589.2779999999</v>
      </c>
      <c r="H112" s="3">
        <v>1976116.67</v>
      </c>
      <c r="I112" s="3">
        <v>546301.08799999999</v>
      </c>
      <c r="J112" s="3">
        <v>2661095.7199999997</v>
      </c>
      <c r="K112" s="3">
        <v>201370.00000000003</v>
      </c>
      <c r="L112" s="3">
        <v>336705.8</v>
      </c>
    </row>
    <row r="113" spans="1:21" s="89" customFormat="1" x14ac:dyDescent="0.25">
      <c r="A113" s="1"/>
      <c r="C113" s="2"/>
      <c r="E113" s="2"/>
      <c r="F113" s="2"/>
      <c r="G113" s="3" t="e">
        <f>#REF!+#REF!+G26+#REF!+#REF!+G89</f>
        <v>#REF!</v>
      </c>
      <c r="H113" s="3" t="e">
        <f>#REF!+#REF!+H26+#REF!+#REF!+H89</f>
        <v>#REF!</v>
      </c>
      <c r="I113" s="3" t="e">
        <f>#REF!+#REF!+I26+#REF!+#REF!+I89</f>
        <v>#REF!</v>
      </c>
      <c r="J113" s="3" t="e">
        <f>#REF!+#REF!+J26+#REF!+#REF!+J89</f>
        <v>#REF!</v>
      </c>
      <c r="K113" s="3" t="e">
        <f>#REF!+#REF!+K26+#REF!+#REF!+K89</f>
        <v>#REF!</v>
      </c>
      <c r="L113" s="3" t="e">
        <f>#REF!+#REF!+L26+#REF!+#REF!+L89</f>
        <v>#REF!</v>
      </c>
      <c r="N113" s="2"/>
      <c r="P113" s="1"/>
      <c r="Q113" s="1"/>
      <c r="R113" s="1"/>
      <c r="S113" s="1"/>
      <c r="T113" s="1"/>
      <c r="U113" s="1"/>
    </row>
  </sheetData>
  <autoFilter ref="B9:AA9" xr:uid="{00000000-0009-0000-0000-000000000000}"/>
  <mergeCells count="96">
    <mergeCell ref="B107:N107"/>
    <mergeCell ref="B111:F111"/>
    <mergeCell ref="B84:N84"/>
    <mergeCell ref="B85:B88"/>
    <mergeCell ref="B90:N90"/>
    <mergeCell ref="B91:N91"/>
    <mergeCell ref="B99:N99"/>
    <mergeCell ref="C78:C82"/>
    <mergeCell ref="E78:E82"/>
    <mergeCell ref="F78:F82"/>
    <mergeCell ref="M78:N78"/>
    <mergeCell ref="D79:D82"/>
    <mergeCell ref="M79:N79"/>
    <mergeCell ref="M80:N80"/>
    <mergeCell ref="M81:N81"/>
    <mergeCell ref="M82:N82"/>
    <mergeCell ref="C74:C77"/>
    <mergeCell ref="E74:E77"/>
    <mergeCell ref="F74:F77"/>
    <mergeCell ref="M74:N74"/>
    <mergeCell ref="D75:D77"/>
    <mergeCell ref="M75:N75"/>
    <mergeCell ref="M76:N76"/>
    <mergeCell ref="M77:N77"/>
    <mergeCell ref="M69:N69"/>
    <mergeCell ref="M70:N70"/>
    <mergeCell ref="C71:C73"/>
    <mergeCell ref="E71:E73"/>
    <mergeCell ref="F71:F73"/>
    <mergeCell ref="M71:N71"/>
    <mergeCell ref="D72:D73"/>
    <mergeCell ref="M72:N72"/>
    <mergeCell ref="M73:N73"/>
    <mergeCell ref="M63:N63"/>
    <mergeCell ref="E64:E70"/>
    <mergeCell ref="F64:F70"/>
    <mergeCell ref="M64:N64"/>
    <mergeCell ref="C65:C70"/>
    <mergeCell ref="D65:D70"/>
    <mergeCell ref="M65:N65"/>
    <mergeCell ref="M66:N66"/>
    <mergeCell ref="M67:N67"/>
    <mergeCell ref="M68:N68"/>
    <mergeCell ref="E56:E63"/>
    <mergeCell ref="F56:F63"/>
    <mergeCell ref="C57:C63"/>
    <mergeCell ref="D57:D63"/>
    <mergeCell ref="M57:N57"/>
    <mergeCell ref="M58:N58"/>
    <mergeCell ref="M59:N59"/>
    <mergeCell ref="M60:N60"/>
    <mergeCell ref="M61:N61"/>
    <mergeCell ref="M62:N62"/>
    <mergeCell ref="B49:N49"/>
    <mergeCell ref="B51:N51"/>
    <mergeCell ref="C53:C55"/>
    <mergeCell ref="E53:E55"/>
    <mergeCell ref="F53:F55"/>
    <mergeCell ref="M53:N53"/>
    <mergeCell ref="D54:D55"/>
    <mergeCell ref="M54:N54"/>
    <mergeCell ref="M55:N55"/>
    <mergeCell ref="B43:N43"/>
    <mergeCell ref="B19:N19"/>
    <mergeCell ref="B21:N21"/>
    <mergeCell ref="B22:B25"/>
    <mergeCell ref="F24:F25"/>
    <mergeCell ref="B27:N27"/>
    <mergeCell ref="B28:B29"/>
    <mergeCell ref="B31:N31"/>
    <mergeCell ref="B32:N32"/>
    <mergeCell ref="B36:N36"/>
    <mergeCell ref="B40:N40"/>
    <mergeCell ref="B42:N42"/>
    <mergeCell ref="B17:N17"/>
    <mergeCell ref="G6:G8"/>
    <mergeCell ref="H6:L6"/>
    <mergeCell ref="H7:H8"/>
    <mergeCell ref="I7:J7"/>
    <mergeCell ref="K7:K8"/>
    <mergeCell ref="L7:L8"/>
    <mergeCell ref="M7:M8"/>
    <mergeCell ref="N7:N8"/>
    <mergeCell ref="B10:N10"/>
    <mergeCell ref="B14:N14"/>
    <mergeCell ref="B15:N15"/>
    <mergeCell ref="L2:N2"/>
    <mergeCell ref="B3:N3"/>
    <mergeCell ref="B4:N4"/>
    <mergeCell ref="B5:B8"/>
    <mergeCell ref="C5:C8"/>
    <mergeCell ref="D5:D8"/>
    <mergeCell ref="E5:E8"/>
    <mergeCell ref="F5:F8"/>
    <mergeCell ref="G5:L5"/>
    <mergeCell ref="M5:N6"/>
  </mergeCells>
  <printOptions horizontalCentered="1"/>
  <pageMargins left="0.11811023622047245" right="0" top="0.98425196850393704" bottom="0.23622047244094491" header="0" footer="0"/>
  <pageSetup paperSize="9" scale="64" orientation="landscape" useFirstPageNumber="1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2792D-0FD7-4228-B221-FFB56401B299}">
  <dimension ref="A1:S72"/>
  <sheetViews>
    <sheetView tabSelected="1" view="pageBreakPreview" topLeftCell="B16" zoomScale="75" zoomScaleSheetLayoutView="75" workbookViewId="0">
      <selection activeCell="G18" sqref="G18"/>
    </sheetView>
  </sheetViews>
  <sheetFormatPr defaultRowHeight="15" x14ac:dyDescent="0.25"/>
  <cols>
    <col min="1" max="1" width="5.7109375" customWidth="1"/>
    <col min="2" max="2" width="6.7109375" style="52" customWidth="1"/>
    <col min="3" max="3" width="20.7109375" customWidth="1"/>
    <col min="4" max="4" width="24.140625" customWidth="1"/>
    <col min="5" max="5" width="16.42578125" style="19" customWidth="1"/>
    <col min="6" max="6" width="13.140625" customWidth="1"/>
    <col min="7" max="7" width="23" style="53" customWidth="1"/>
    <col min="8" max="8" width="16.7109375" customWidth="1"/>
    <col min="9" max="9" width="14.42578125" customWidth="1"/>
    <col min="10" max="10" width="13.28515625" customWidth="1"/>
    <col min="11" max="11" width="14.85546875" customWidth="1"/>
    <col min="12" max="12" width="19.42578125" customWidth="1"/>
    <col min="13" max="13" width="13.28515625" customWidth="1"/>
    <col min="14" max="14" width="16" customWidth="1"/>
    <col min="15" max="15" width="19.140625" customWidth="1"/>
    <col min="16" max="16" width="18.140625" customWidth="1"/>
    <col min="17" max="17" width="21.42578125" customWidth="1"/>
    <col min="18" max="18" width="13.85546875" customWidth="1"/>
    <col min="19" max="19" width="5.85546875" style="59" customWidth="1"/>
  </cols>
  <sheetData>
    <row r="1" spans="1:19" ht="129.75" customHeight="1" x14ac:dyDescent="0.25">
      <c r="Q1" s="123" t="s">
        <v>172</v>
      </c>
      <c r="R1" s="123"/>
      <c r="S1" s="123"/>
    </row>
    <row r="2" spans="1:19" s="8" customFormat="1" ht="49.5" customHeight="1" x14ac:dyDescent="0.25">
      <c r="A2" s="13"/>
      <c r="B2" s="49"/>
      <c r="C2" s="51"/>
      <c r="D2" s="51"/>
      <c r="E2" s="49"/>
      <c r="F2" s="50"/>
      <c r="G2" s="54"/>
      <c r="H2" s="48"/>
      <c r="I2" s="48"/>
      <c r="J2" s="48"/>
      <c r="K2" s="48"/>
      <c r="L2" s="48"/>
      <c r="M2" s="48"/>
      <c r="N2" s="48"/>
      <c r="O2" s="48"/>
      <c r="P2" s="106"/>
      <c r="Q2" s="106"/>
      <c r="R2" s="106"/>
      <c r="S2" s="5"/>
    </row>
    <row r="3" spans="1:19" s="8" customFormat="1" ht="24.75" customHeight="1" x14ac:dyDescent="0.25">
      <c r="A3" s="13"/>
      <c r="B3" s="124" t="s">
        <v>173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3"/>
      <c r="S3" s="55"/>
    </row>
    <row r="4" spans="1:19" ht="33" customHeight="1" x14ac:dyDescent="0.25">
      <c r="B4" s="56"/>
      <c r="C4" s="56"/>
      <c r="D4" s="56"/>
      <c r="E4" s="107"/>
      <c r="F4" s="56"/>
      <c r="G4" s="57"/>
      <c r="H4" s="56"/>
      <c r="I4" s="56"/>
      <c r="J4" s="56"/>
      <c r="K4" s="56"/>
      <c r="L4" s="56"/>
      <c r="M4" s="56"/>
      <c r="N4" s="56"/>
      <c r="O4" s="56"/>
      <c r="P4" s="56"/>
      <c r="Q4" s="58"/>
      <c r="R4" s="56"/>
    </row>
    <row r="5" spans="1:19" s="60" customFormat="1" ht="15" customHeight="1" x14ac:dyDescent="0.25">
      <c r="B5" s="126" t="s">
        <v>174</v>
      </c>
      <c r="C5" s="127" t="s">
        <v>175</v>
      </c>
      <c r="D5" s="126" t="s">
        <v>176</v>
      </c>
      <c r="E5" s="128" t="s">
        <v>177</v>
      </c>
      <c r="F5" s="131" t="s">
        <v>178</v>
      </c>
      <c r="G5" s="134" t="s">
        <v>165</v>
      </c>
      <c r="H5" s="131" t="s">
        <v>179</v>
      </c>
      <c r="I5" s="126" t="s">
        <v>180</v>
      </c>
      <c r="J5" s="126"/>
      <c r="K5" s="126"/>
      <c r="L5" s="126"/>
      <c r="M5" s="126"/>
      <c r="N5" s="126"/>
      <c r="O5" s="126"/>
      <c r="P5" s="126"/>
      <c r="Q5" s="134" t="s">
        <v>181</v>
      </c>
      <c r="R5" s="134" t="s">
        <v>182</v>
      </c>
      <c r="S5" s="61"/>
    </row>
    <row r="6" spans="1:19" s="60" customFormat="1" ht="15.75" customHeight="1" x14ac:dyDescent="0.25">
      <c r="B6" s="126"/>
      <c r="C6" s="127"/>
      <c r="D6" s="126"/>
      <c r="E6" s="129"/>
      <c r="F6" s="132"/>
      <c r="G6" s="135"/>
      <c r="H6" s="132"/>
      <c r="I6" s="127" t="s">
        <v>2</v>
      </c>
      <c r="J6" s="126" t="s">
        <v>183</v>
      </c>
      <c r="K6" s="126"/>
      <c r="L6" s="126"/>
      <c r="M6" s="126"/>
      <c r="N6" s="126"/>
      <c r="O6" s="126"/>
      <c r="P6" s="126"/>
      <c r="Q6" s="135"/>
      <c r="R6" s="135"/>
      <c r="S6" s="61"/>
    </row>
    <row r="7" spans="1:19" s="60" customFormat="1" ht="15.75" customHeight="1" x14ac:dyDescent="0.25">
      <c r="B7" s="126"/>
      <c r="C7" s="127"/>
      <c r="D7" s="126"/>
      <c r="E7" s="129"/>
      <c r="F7" s="132"/>
      <c r="G7" s="135"/>
      <c r="H7" s="132"/>
      <c r="I7" s="127"/>
      <c r="J7" s="137" t="s">
        <v>184</v>
      </c>
      <c r="K7" s="138"/>
      <c r="L7" s="138"/>
      <c r="M7" s="137" t="s">
        <v>185</v>
      </c>
      <c r="N7" s="138"/>
      <c r="O7" s="138"/>
      <c r="P7" s="131" t="s">
        <v>186</v>
      </c>
      <c r="Q7" s="135"/>
      <c r="R7" s="135"/>
      <c r="S7" s="61"/>
    </row>
    <row r="8" spans="1:19" s="60" customFormat="1" ht="195" x14ac:dyDescent="0.25">
      <c r="B8" s="126"/>
      <c r="C8" s="127"/>
      <c r="D8" s="126"/>
      <c r="E8" s="130"/>
      <c r="F8" s="133"/>
      <c r="G8" s="136"/>
      <c r="H8" s="133"/>
      <c r="I8" s="127"/>
      <c r="J8" s="105" t="s">
        <v>187</v>
      </c>
      <c r="K8" s="105" t="s">
        <v>188</v>
      </c>
      <c r="L8" s="105" t="s">
        <v>189</v>
      </c>
      <c r="M8" s="105" t="s">
        <v>190</v>
      </c>
      <c r="N8" s="105" t="s">
        <v>191</v>
      </c>
      <c r="O8" s="105" t="s">
        <v>154</v>
      </c>
      <c r="P8" s="133"/>
      <c r="Q8" s="136"/>
      <c r="R8" s="136"/>
      <c r="S8" s="61"/>
    </row>
    <row r="9" spans="1:19" s="52" customFormat="1" x14ac:dyDescent="0.25">
      <c r="B9" s="105">
        <v>1</v>
      </c>
      <c r="C9" s="105">
        <v>2</v>
      </c>
      <c r="D9" s="105">
        <v>3</v>
      </c>
      <c r="E9" s="21">
        <v>4</v>
      </c>
      <c r="F9" s="105">
        <v>5</v>
      </c>
      <c r="G9" s="109">
        <v>6</v>
      </c>
      <c r="H9" s="105">
        <v>7</v>
      </c>
      <c r="I9" s="105">
        <v>8</v>
      </c>
      <c r="J9" s="105">
        <v>9</v>
      </c>
      <c r="K9" s="105">
        <v>10</v>
      </c>
      <c r="L9" s="105">
        <v>11</v>
      </c>
      <c r="M9" s="105">
        <v>12</v>
      </c>
      <c r="N9" s="105">
        <v>13</v>
      </c>
      <c r="O9" s="105">
        <v>14</v>
      </c>
      <c r="P9" s="105">
        <v>15</v>
      </c>
      <c r="Q9" s="105">
        <v>16</v>
      </c>
      <c r="R9" s="105">
        <v>17</v>
      </c>
      <c r="S9" s="59"/>
    </row>
    <row r="10" spans="1:19" s="19" customFormat="1" x14ac:dyDescent="0.25">
      <c r="A10" s="15"/>
      <c r="B10" s="62" t="s">
        <v>192</v>
      </c>
      <c r="C10" s="142" t="s">
        <v>193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63"/>
    </row>
    <row r="11" spans="1:19" s="19" customFormat="1" x14ac:dyDescent="0.25">
      <c r="A11" s="107"/>
      <c r="B11" s="143" t="s">
        <v>273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5"/>
      <c r="S11" s="64"/>
    </row>
    <row r="12" spans="1:19" s="8" customFormat="1" ht="27.75" customHeight="1" x14ac:dyDescent="0.25">
      <c r="A12" s="15" t="s">
        <v>3</v>
      </c>
      <c r="B12" s="65" t="s">
        <v>274</v>
      </c>
      <c r="C12" s="66" t="s">
        <v>275</v>
      </c>
      <c r="D12" s="66"/>
      <c r="E12" s="67"/>
      <c r="F12" s="67"/>
      <c r="G12" s="62"/>
      <c r="H12" s="68">
        <v>2046713.723</v>
      </c>
      <c r="I12" s="68">
        <v>991681.9850000001</v>
      </c>
      <c r="J12" s="68">
        <v>0</v>
      </c>
      <c r="K12" s="68">
        <v>100000</v>
      </c>
      <c r="L12" s="68">
        <v>36000</v>
      </c>
      <c r="M12" s="68">
        <v>127996.13</v>
      </c>
      <c r="N12" s="68">
        <v>43774.020000000004</v>
      </c>
      <c r="O12" s="68">
        <v>1403.2650000000001</v>
      </c>
      <c r="P12" s="68">
        <v>682508.57000000007</v>
      </c>
      <c r="Q12" s="69"/>
      <c r="R12" s="68"/>
      <c r="S12" s="70" t="s">
        <v>4</v>
      </c>
    </row>
    <row r="13" spans="1:19" s="8" customFormat="1" ht="150" x14ac:dyDescent="0.25">
      <c r="A13" s="15" t="s">
        <v>3</v>
      </c>
      <c r="B13" s="21">
        <v>1</v>
      </c>
      <c r="C13" s="17" t="s">
        <v>276</v>
      </c>
      <c r="D13" s="35" t="s">
        <v>277</v>
      </c>
      <c r="E13" s="16" t="s">
        <v>278</v>
      </c>
      <c r="F13" s="16" t="s">
        <v>279</v>
      </c>
      <c r="G13" s="16" t="s">
        <v>194</v>
      </c>
      <c r="H13" s="26">
        <v>65384.12</v>
      </c>
      <c r="I13" s="26">
        <v>59723.65</v>
      </c>
      <c r="J13" s="26"/>
      <c r="K13" s="26"/>
      <c r="L13" s="26"/>
      <c r="M13" s="26">
        <v>59723.65</v>
      </c>
      <c r="N13" s="26"/>
      <c r="O13" s="71"/>
      <c r="P13" s="26"/>
      <c r="Q13" s="108" t="s">
        <v>280</v>
      </c>
      <c r="R13" s="16"/>
      <c r="S13" s="72"/>
    </row>
    <row r="14" spans="1:19" s="8" customFormat="1" ht="150" x14ac:dyDescent="0.25">
      <c r="A14" s="15"/>
      <c r="B14" s="21">
        <v>2</v>
      </c>
      <c r="C14" s="17" t="s">
        <v>276</v>
      </c>
      <c r="D14" s="35" t="s">
        <v>281</v>
      </c>
      <c r="E14" s="16" t="s">
        <v>282</v>
      </c>
      <c r="F14" s="16" t="s">
        <v>279</v>
      </c>
      <c r="G14" s="16" t="s">
        <v>194</v>
      </c>
      <c r="H14" s="26">
        <v>34266.555999999997</v>
      </c>
      <c r="I14" s="26">
        <v>3653.4549999999999</v>
      </c>
      <c r="J14" s="26"/>
      <c r="K14" s="26"/>
      <c r="L14" s="26"/>
      <c r="M14" s="26">
        <v>3653.4549999999999</v>
      </c>
      <c r="N14" s="26"/>
      <c r="O14" s="71"/>
      <c r="P14" s="26"/>
      <c r="Q14" s="108" t="s">
        <v>283</v>
      </c>
      <c r="R14" s="16"/>
      <c r="S14" s="72"/>
    </row>
    <row r="15" spans="1:19" s="8" customFormat="1" ht="143.25" customHeight="1" x14ac:dyDescent="0.25">
      <c r="A15" s="15"/>
      <c r="B15" s="21">
        <v>11</v>
      </c>
      <c r="C15" s="17" t="s">
        <v>230</v>
      </c>
      <c r="D15" s="35" t="s">
        <v>284</v>
      </c>
      <c r="E15" s="16" t="s">
        <v>282</v>
      </c>
      <c r="F15" s="16" t="s">
        <v>285</v>
      </c>
      <c r="G15" s="16" t="s">
        <v>194</v>
      </c>
      <c r="H15" s="26">
        <v>3551.884</v>
      </c>
      <c r="I15" s="26">
        <v>3444.4780000000001</v>
      </c>
      <c r="J15" s="26"/>
      <c r="K15" s="26"/>
      <c r="L15" s="26"/>
      <c r="M15" s="26">
        <v>3444.4780000000001</v>
      </c>
      <c r="N15" s="26"/>
      <c r="O15" s="71"/>
      <c r="P15" s="26"/>
      <c r="Q15" s="108" t="s">
        <v>283</v>
      </c>
      <c r="R15" s="16"/>
      <c r="S15" s="72"/>
    </row>
    <row r="16" spans="1:19" s="8" customFormat="1" ht="135" x14ac:dyDescent="0.25">
      <c r="A16" s="15"/>
      <c r="B16" s="21">
        <v>12</v>
      </c>
      <c r="C16" s="17" t="s">
        <v>230</v>
      </c>
      <c r="D16" s="35" t="s">
        <v>231</v>
      </c>
      <c r="E16" s="16" t="s">
        <v>232</v>
      </c>
      <c r="F16" s="16" t="s">
        <v>233</v>
      </c>
      <c r="G16" s="16" t="s">
        <v>194</v>
      </c>
      <c r="H16" s="26">
        <v>149099.62</v>
      </c>
      <c r="I16" s="26">
        <v>1</v>
      </c>
      <c r="J16" s="26"/>
      <c r="K16" s="26"/>
      <c r="L16" s="26"/>
      <c r="M16" s="26">
        <v>1</v>
      </c>
      <c r="N16" s="26"/>
      <c r="O16" s="71"/>
      <c r="P16" s="26"/>
      <c r="Q16" s="108" t="s">
        <v>197</v>
      </c>
      <c r="R16" s="16"/>
      <c r="S16" s="72"/>
    </row>
    <row r="17" spans="1:19" s="120" customFormat="1" ht="135" x14ac:dyDescent="0.25">
      <c r="A17" s="110"/>
      <c r="B17" s="113">
        <v>13</v>
      </c>
      <c r="C17" s="121" t="s">
        <v>230</v>
      </c>
      <c r="D17" s="176" t="s">
        <v>286</v>
      </c>
      <c r="E17" s="112" t="s">
        <v>287</v>
      </c>
      <c r="F17" s="112" t="s">
        <v>233</v>
      </c>
      <c r="G17" s="112" t="s">
        <v>194</v>
      </c>
      <c r="H17" s="114">
        <v>138519.22</v>
      </c>
      <c r="I17" s="114">
        <v>138519.22</v>
      </c>
      <c r="J17" s="114"/>
      <c r="K17" s="114"/>
      <c r="L17" s="114"/>
      <c r="M17" s="114">
        <v>48030.54</v>
      </c>
      <c r="N17" s="114"/>
      <c r="O17" s="177"/>
      <c r="P17" s="114">
        <v>90488.68</v>
      </c>
      <c r="Q17" s="178" t="s">
        <v>197</v>
      </c>
      <c r="R17" s="112"/>
      <c r="S17" s="122"/>
    </row>
    <row r="18" spans="1:19" s="8" customFormat="1" ht="135" x14ac:dyDescent="0.25">
      <c r="A18" s="15"/>
      <c r="B18" s="21">
        <v>14</v>
      </c>
      <c r="C18" s="17" t="s">
        <v>230</v>
      </c>
      <c r="D18" s="35" t="s">
        <v>288</v>
      </c>
      <c r="E18" s="16" t="s">
        <v>287</v>
      </c>
      <c r="F18" s="16" t="s">
        <v>233</v>
      </c>
      <c r="G18" s="16" t="s">
        <v>194</v>
      </c>
      <c r="H18" s="26">
        <v>98138.089000000007</v>
      </c>
      <c r="I18" s="26">
        <v>1284.366</v>
      </c>
      <c r="J18" s="26"/>
      <c r="K18" s="26"/>
      <c r="L18" s="26"/>
      <c r="M18" s="26">
        <v>1284.366</v>
      </c>
      <c r="N18" s="26"/>
      <c r="O18" s="71"/>
      <c r="P18" s="26"/>
      <c r="Q18" s="108" t="s">
        <v>197</v>
      </c>
      <c r="R18" s="16"/>
      <c r="S18" s="72" t="s">
        <v>4</v>
      </c>
    </row>
    <row r="19" spans="1:19" s="19" customFormat="1" ht="19.5" customHeight="1" x14ac:dyDescent="0.25">
      <c r="A19" s="107"/>
      <c r="B19" s="146" t="s">
        <v>289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8"/>
      <c r="S19" s="87"/>
    </row>
    <row r="20" spans="1:19" s="8" customFormat="1" ht="120" x14ac:dyDescent="0.25">
      <c r="A20" s="15" t="s">
        <v>3</v>
      </c>
      <c r="B20" s="21">
        <v>17</v>
      </c>
      <c r="C20" s="17" t="s">
        <v>195</v>
      </c>
      <c r="D20" s="35" t="s">
        <v>234</v>
      </c>
      <c r="E20" s="16" t="s">
        <v>235</v>
      </c>
      <c r="F20" s="16" t="s">
        <v>233</v>
      </c>
      <c r="G20" s="16" t="s">
        <v>196</v>
      </c>
      <c r="H20" s="26">
        <v>73008.398000000001</v>
      </c>
      <c r="I20" s="26">
        <v>4</v>
      </c>
      <c r="J20" s="26"/>
      <c r="K20" s="26"/>
      <c r="L20" s="26"/>
      <c r="M20" s="26">
        <v>4</v>
      </c>
      <c r="N20" s="26"/>
      <c r="O20" s="71"/>
      <c r="P20" s="26"/>
      <c r="Q20" s="108" t="s">
        <v>197</v>
      </c>
      <c r="R20" s="16"/>
      <c r="S20" s="72"/>
    </row>
    <row r="21" spans="1:19" s="8" customFormat="1" ht="248.25" customHeight="1" x14ac:dyDescent="0.25">
      <c r="A21" s="15"/>
      <c r="B21" s="21">
        <v>18</v>
      </c>
      <c r="C21" s="17" t="s">
        <v>195</v>
      </c>
      <c r="D21" s="35" t="s">
        <v>290</v>
      </c>
      <c r="E21" s="16" t="s">
        <v>291</v>
      </c>
      <c r="F21" s="16">
        <v>2021</v>
      </c>
      <c r="G21" s="16" t="s">
        <v>196</v>
      </c>
      <c r="H21" s="26">
        <v>4677.5519999999997</v>
      </c>
      <c r="I21" s="26">
        <v>4677.5519999999997</v>
      </c>
      <c r="J21" s="26"/>
      <c r="K21" s="26"/>
      <c r="L21" s="26"/>
      <c r="M21" s="26">
        <v>3274.2869999999998</v>
      </c>
      <c r="N21" s="26"/>
      <c r="O21" s="71">
        <v>1403.2650000000001</v>
      </c>
      <c r="P21" s="26"/>
      <c r="Q21" s="108" t="s">
        <v>197</v>
      </c>
      <c r="R21" s="16"/>
      <c r="S21" s="72" t="s">
        <v>109</v>
      </c>
    </row>
    <row r="22" spans="1:19" s="19" customFormat="1" x14ac:dyDescent="0.25">
      <c r="A22" s="15"/>
      <c r="B22" s="62" t="s">
        <v>205</v>
      </c>
      <c r="C22" s="142" t="s">
        <v>292</v>
      </c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63"/>
    </row>
    <row r="23" spans="1:19" s="8" customFormat="1" ht="27.75" customHeight="1" x14ac:dyDescent="0.25">
      <c r="A23" s="15" t="s">
        <v>3</v>
      </c>
      <c r="B23" s="65" t="s">
        <v>293</v>
      </c>
      <c r="C23" s="66" t="s">
        <v>294</v>
      </c>
      <c r="D23" s="66"/>
      <c r="E23" s="67"/>
      <c r="F23" s="67"/>
      <c r="G23" s="62"/>
      <c r="H23" s="68">
        <v>3520442.7920000004</v>
      </c>
      <c r="I23" s="68">
        <v>970622.42972000013</v>
      </c>
      <c r="J23" s="68">
        <v>153196.37</v>
      </c>
      <c r="K23" s="68">
        <v>0</v>
      </c>
      <c r="L23" s="68">
        <v>332187.42700000003</v>
      </c>
      <c r="M23" s="68">
        <v>199615.27700000003</v>
      </c>
      <c r="N23" s="68">
        <v>195119.45672000002</v>
      </c>
      <c r="O23" s="68">
        <v>21921.212</v>
      </c>
      <c r="P23" s="68">
        <v>68582.687000000005</v>
      </c>
      <c r="Q23" s="69"/>
      <c r="R23" s="68"/>
      <c r="S23" s="70" t="s">
        <v>4</v>
      </c>
    </row>
    <row r="24" spans="1:19" s="8" customFormat="1" ht="96" customHeight="1" x14ac:dyDescent="0.25">
      <c r="A24" s="15" t="s">
        <v>3</v>
      </c>
      <c r="B24" s="21">
        <v>10</v>
      </c>
      <c r="C24" s="17" t="s">
        <v>295</v>
      </c>
      <c r="D24" s="35" t="s">
        <v>296</v>
      </c>
      <c r="E24" s="16" t="s">
        <v>297</v>
      </c>
      <c r="F24" s="16" t="s">
        <v>298</v>
      </c>
      <c r="G24" s="16" t="s">
        <v>203</v>
      </c>
      <c r="H24" s="26">
        <v>17601.164000000001</v>
      </c>
      <c r="I24" s="26">
        <v>5970</v>
      </c>
      <c r="J24" s="26"/>
      <c r="K24" s="26"/>
      <c r="L24" s="26"/>
      <c r="M24" s="26">
        <v>5970</v>
      </c>
      <c r="N24" s="26"/>
      <c r="O24" s="71"/>
      <c r="P24" s="26"/>
      <c r="Q24" s="108" t="s">
        <v>299</v>
      </c>
      <c r="R24" s="16"/>
      <c r="S24" s="72" t="s">
        <v>109</v>
      </c>
    </row>
    <row r="25" spans="1:19" s="19" customFormat="1" x14ac:dyDescent="0.25">
      <c r="A25" s="15"/>
      <c r="B25" s="62" t="s">
        <v>211</v>
      </c>
      <c r="C25" s="142" t="s">
        <v>300</v>
      </c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63"/>
    </row>
    <row r="26" spans="1:19" s="8" customFormat="1" ht="27.75" customHeight="1" x14ac:dyDescent="0.25">
      <c r="A26" s="15" t="s">
        <v>3</v>
      </c>
      <c r="B26" s="65" t="s">
        <v>301</v>
      </c>
      <c r="C26" s="66" t="s">
        <v>302</v>
      </c>
      <c r="D26" s="66"/>
      <c r="E26" s="67"/>
      <c r="F26" s="67"/>
      <c r="G26" s="62"/>
      <c r="H26" s="68">
        <v>154799.93300000002</v>
      </c>
      <c r="I26" s="68">
        <v>125960.51699999998</v>
      </c>
      <c r="J26" s="68">
        <v>0</v>
      </c>
      <c r="K26" s="68">
        <v>0</v>
      </c>
      <c r="L26" s="68">
        <v>0</v>
      </c>
      <c r="M26" s="68">
        <v>31575.29</v>
      </c>
      <c r="N26" s="68">
        <v>0</v>
      </c>
      <c r="O26" s="68">
        <v>0</v>
      </c>
      <c r="P26" s="68">
        <v>94385.226999999999</v>
      </c>
      <c r="Q26" s="69"/>
      <c r="R26" s="68"/>
      <c r="S26" s="70" t="s">
        <v>4</v>
      </c>
    </row>
    <row r="27" spans="1:19" s="8" customFormat="1" ht="137.25" customHeight="1" x14ac:dyDescent="0.25">
      <c r="A27" s="15" t="s">
        <v>3</v>
      </c>
      <c r="B27" s="21">
        <v>2</v>
      </c>
      <c r="C27" s="17" t="s">
        <v>303</v>
      </c>
      <c r="D27" s="35" t="s">
        <v>304</v>
      </c>
      <c r="E27" s="16" t="s">
        <v>305</v>
      </c>
      <c r="F27" s="16" t="s">
        <v>306</v>
      </c>
      <c r="G27" s="16" t="s">
        <v>203</v>
      </c>
      <c r="H27" s="26">
        <v>53071.029000000002</v>
      </c>
      <c r="I27" s="26">
        <v>49353.43</v>
      </c>
      <c r="J27" s="26"/>
      <c r="K27" s="26"/>
      <c r="L27" s="26"/>
      <c r="M27" s="26">
        <v>19900</v>
      </c>
      <c r="N27" s="26"/>
      <c r="O27" s="71"/>
      <c r="P27" s="26">
        <v>29453.43</v>
      </c>
      <c r="Q27" s="108" t="s">
        <v>307</v>
      </c>
      <c r="R27" s="16"/>
      <c r="S27" s="72" t="s">
        <v>109</v>
      </c>
    </row>
    <row r="28" spans="1:19" s="19" customFormat="1" x14ac:dyDescent="0.25">
      <c r="A28" s="15"/>
      <c r="B28" s="62" t="s">
        <v>227</v>
      </c>
      <c r="C28" s="142" t="s">
        <v>308</v>
      </c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63"/>
    </row>
    <row r="29" spans="1:19" s="8" customFormat="1" ht="27.75" customHeight="1" x14ac:dyDescent="0.25">
      <c r="A29" s="15" t="s">
        <v>3</v>
      </c>
      <c r="B29" s="65" t="s">
        <v>309</v>
      </c>
      <c r="C29" s="66" t="s">
        <v>310</v>
      </c>
      <c r="D29" s="66"/>
      <c r="E29" s="67"/>
      <c r="F29" s="67"/>
      <c r="G29" s="62"/>
      <c r="H29" s="68">
        <v>7984872.0023099985</v>
      </c>
      <c r="I29" s="68">
        <v>1617797.0584200001</v>
      </c>
      <c r="J29" s="68">
        <v>14516.666999999999</v>
      </c>
      <c r="K29" s="68">
        <v>386814.7426</v>
      </c>
      <c r="L29" s="68">
        <v>120488.87300000001</v>
      </c>
      <c r="M29" s="68">
        <v>285198.52799999999</v>
      </c>
      <c r="N29" s="68">
        <v>30009.988819999991</v>
      </c>
      <c r="O29" s="68">
        <v>8696.11</v>
      </c>
      <c r="P29" s="68">
        <v>772072.14899999998</v>
      </c>
      <c r="Q29" s="69"/>
      <c r="R29" s="68"/>
      <c r="S29" s="70" t="s">
        <v>4</v>
      </c>
    </row>
    <row r="30" spans="1:19" s="8" customFormat="1" ht="137.25" customHeight="1" x14ac:dyDescent="0.25">
      <c r="A30" s="15" t="s">
        <v>3</v>
      </c>
      <c r="B30" s="21">
        <v>63</v>
      </c>
      <c r="C30" s="17" t="s">
        <v>311</v>
      </c>
      <c r="D30" s="35" t="s">
        <v>312</v>
      </c>
      <c r="E30" s="16" t="s">
        <v>282</v>
      </c>
      <c r="F30" s="16">
        <v>2021</v>
      </c>
      <c r="G30" s="16" t="s">
        <v>203</v>
      </c>
      <c r="H30" s="26">
        <v>17554.32</v>
      </c>
      <c r="I30" s="26">
        <v>15869.31</v>
      </c>
      <c r="J30" s="26"/>
      <c r="K30" s="26"/>
      <c r="L30" s="26"/>
      <c r="M30" s="26">
        <v>15869.31</v>
      </c>
      <c r="N30" s="26"/>
      <c r="O30" s="71"/>
      <c r="P30" s="26"/>
      <c r="Q30" s="108" t="s">
        <v>313</v>
      </c>
      <c r="R30" s="16"/>
      <c r="S30" s="72" t="s">
        <v>109</v>
      </c>
    </row>
    <row r="31" spans="1:19" s="19" customFormat="1" x14ac:dyDescent="0.25">
      <c r="A31" s="15"/>
      <c r="B31" s="62" t="s">
        <v>314</v>
      </c>
      <c r="C31" s="142" t="s">
        <v>198</v>
      </c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63"/>
    </row>
    <row r="32" spans="1:19" s="8" customFormat="1" ht="27.75" customHeight="1" x14ac:dyDescent="0.25">
      <c r="A32" s="15" t="s">
        <v>3</v>
      </c>
      <c r="B32" s="65" t="s">
        <v>199</v>
      </c>
      <c r="C32" s="66" t="s">
        <v>200</v>
      </c>
      <c r="D32" s="66"/>
      <c r="E32" s="67"/>
      <c r="F32" s="67"/>
      <c r="G32" s="62"/>
      <c r="H32" s="68">
        <v>478809.99445</v>
      </c>
      <c r="I32" s="68">
        <v>218353.28762000002</v>
      </c>
      <c r="J32" s="68">
        <v>26453.487000000001</v>
      </c>
      <c r="K32" s="68">
        <v>0</v>
      </c>
      <c r="L32" s="68">
        <v>79175.043000000005</v>
      </c>
      <c r="M32" s="68">
        <v>71614.072</v>
      </c>
      <c r="N32" s="68">
        <v>707.2426200000001</v>
      </c>
      <c r="O32" s="68">
        <v>8403.4429999999993</v>
      </c>
      <c r="P32" s="68">
        <v>32000</v>
      </c>
      <c r="Q32" s="69"/>
      <c r="R32" s="68"/>
      <c r="S32" s="70" t="s">
        <v>4</v>
      </c>
    </row>
    <row r="33" spans="1:19" s="8" customFormat="1" ht="163.5" customHeight="1" x14ac:dyDescent="0.25">
      <c r="A33" s="15" t="s">
        <v>3</v>
      </c>
      <c r="B33" s="21">
        <v>15</v>
      </c>
      <c r="C33" s="17"/>
      <c r="D33" s="35" t="s">
        <v>201</v>
      </c>
      <c r="E33" s="16" t="s">
        <v>202</v>
      </c>
      <c r="F33" s="16">
        <v>2021</v>
      </c>
      <c r="G33" s="16" t="s">
        <v>203</v>
      </c>
      <c r="H33" s="26">
        <v>13096.029</v>
      </c>
      <c r="I33" s="26">
        <v>13096.029</v>
      </c>
      <c r="J33" s="26"/>
      <c r="K33" s="26"/>
      <c r="L33" s="26"/>
      <c r="M33" s="26">
        <v>13096.029</v>
      </c>
      <c r="N33" s="26"/>
      <c r="O33" s="71"/>
      <c r="P33" s="26"/>
      <c r="Q33" s="108" t="s">
        <v>204</v>
      </c>
      <c r="R33" s="16"/>
      <c r="S33" s="72" t="s">
        <v>109</v>
      </c>
    </row>
    <row r="34" spans="1:19" s="19" customFormat="1" x14ac:dyDescent="0.25">
      <c r="A34" s="15"/>
      <c r="B34" s="62" t="s">
        <v>272</v>
      </c>
      <c r="C34" s="139" t="s">
        <v>321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1"/>
      <c r="S34" s="63"/>
    </row>
    <row r="35" spans="1:19" s="19" customFormat="1" x14ac:dyDescent="0.25">
      <c r="A35" s="15"/>
      <c r="B35" s="62"/>
      <c r="C35" s="139" t="s">
        <v>322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1"/>
      <c r="S35" s="63"/>
    </row>
    <row r="36" spans="1:19" s="8" customFormat="1" ht="28.5" x14ac:dyDescent="0.25">
      <c r="A36" s="15" t="s">
        <v>3</v>
      </c>
      <c r="B36" s="65" t="s">
        <v>323</v>
      </c>
      <c r="C36" s="66" t="s">
        <v>324</v>
      </c>
      <c r="D36" s="66"/>
      <c r="E36" s="67"/>
      <c r="F36" s="67"/>
      <c r="G36" s="62"/>
      <c r="H36" s="68">
        <v>0</v>
      </c>
      <c r="I36" s="68">
        <v>37860</v>
      </c>
      <c r="J36" s="68">
        <v>0</v>
      </c>
      <c r="K36" s="68">
        <v>0</v>
      </c>
      <c r="L36" s="68">
        <v>0</v>
      </c>
      <c r="M36" s="68">
        <v>32860</v>
      </c>
      <c r="N36" s="68">
        <v>0</v>
      </c>
      <c r="O36" s="68">
        <v>0</v>
      </c>
      <c r="P36" s="68">
        <v>5000</v>
      </c>
      <c r="Q36" s="69"/>
      <c r="R36" s="68"/>
      <c r="S36" s="70" t="s">
        <v>4</v>
      </c>
    </row>
    <row r="37" spans="1:19" s="8" customFormat="1" ht="195" x14ac:dyDescent="0.25">
      <c r="A37" s="15" t="s">
        <v>3</v>
      </c>
      <c r="B37" s="16">
        <v>1</v>
      </c>
      <c r="C37" s="17" t="s">
        <v>325</v>
      </c>
      <c r="D37" s="17" t="s">
        <v>326</v>
      </c>
      <c r="E37" s="16" t="s">
        <v>327</v>
      </c>
      <c r="F37" s="16" t="s">
        <v>7</v>
      </c>
      <c r="G37" s="16" t="s">
        <v>328</v>
      </c>
      <c r="H37" s="73"/>
      <c r="I37" s="26">
        <v>16660</v>
      </c>
      <c r="J37" s="26"/>
      <c r="K37" s="26"/>
      <c r="L37" s="26"/>
      <c r="M37" s="26">
        <v>16660</v>
      </c>
      <c r="N37" s="68"/>
      <c r="O37" s="74"/>
      <c r="P37" s="74"/>
      <c r="Q37" s="75" t="s">
        <v>329</v>
      </c>
      <c r="R37" s="17"/>
      <c r="S37" s="70"/>
    </row>
    <row r="38" spans="1:19" s="8" customFormat="1" ht="150" x14ac:dyDescent="0.25">
      <c r="A38" s="15"/>
      <c r="B38" s="16">
        <v>2</v>
      </c>
      <c r="C38" s="17" t="s">
        <v>325</v>
      </c>
      <c r="D38" s="76" t="s">
        <v>330</v>
      </c>
      <c r="E38" s="16" t="s">
        <v>327</v>
      </c>
      <c r="F38" s="16" t="s">
        <v>7</v>
      </c>
      <c r="G38" s="16" t="s">
        <v>331</v>
      </c>
      <c r="H38" s="26"/>
      <c r="I38" s="26">
        <v>9000</v>
      </c>
      <c r="J38" s="26"/>
      <c r="K38" s="26"/>
      <c r="L38" s="26"/>
      <c r="M38" s="26">
        <v>9000</v>
      </c>
      <c r="N38" s="26"/>
      <c r="O38" s="26"/>
      <c r="P38" s="73"/>
      <c r="Q38" s="22" t="s">
        <v>332</v>
      </c>
      <c r="R38" s="17"/>
      <c r="S38" s="70"/>
    </row>
    <row r="39" spans="1:19" s="8" customFormat="1" ht="135" x14ac:dyDescent="0.25">
      <c r="A39" s="15"/>
      <c r="B39" s="16">
        <v>3</v>
      </c>
      <c r="C39" s="17" t="s">
        <v>325</v>
      </c>
      <c r="D39" s="76" t="s">
        <v>333</v>
      </c>
      <c r="E39" s="16" t="s">
        <v>327</v>
      </c>
      <c r="F39" s="16" t="s">
        <v>7</v>
      </c>
      <c r="G39" s="16" t="s">
        <v>331</v>
      </c>
      <c r="H39" s="26"/>
      <c r="I39" s="26">
        <v>1000</v>
      </c>
      <c r="J39" s="26"/>
      <c r="K39" s="26"/>
      <c r="L39" s="26"/>
      <c r="M39" s="26">
        <v>1000</v>
      </c>
      <c r="N39" s="26"/>
      <c r="O39" s="26"/>
      <c r="P39" s="73"/>
      <c r="Q39" s="22" t="s">
        <v>332</v>
      </c>
      <c r="R39" s="17"/>
      <c r="S39" s="72" t="s">
        <v>4</v>
      </c>
    </row>
    <row r="40" spans="1:19" s="19" customFormat="1" ht="19.5" customHeight="1" x14ac:dyDescent="0.25">
      <c r="A40" s="107"/>
      <c r="B40" s="146" t="s">
        <v>334</v>
      </c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8"/>
      <c r="S40" s="59"/>
    </row>
    <row r="41" spans="1:19" s="8" customFormat="1" ht="165" x14ac:dyDescent="0.25">
      <c r="A41" s="15" t="s">
        <v>3</v>
      </c>
      <c r="B41" s="16">
        <v>6</v>
      </c>
      <c r="C41" s="17" t="s">
        <v>335</v>
      </c>
      <c r="D41" s="76" t="s">
        <v>370</v>
      </c>
      <c r="E41" s="16" t="s">
        <v>217</v>
      </c>
      <c r="F41" s="16" t="s">
        <v>7</v>
      </c>
      <c r="G41" s="16" t="s">
        <v>336</v>
      </c>
      <c r="H41" s="26"/>
      <c r="I41" s="26">
        <v>1200</v>
      </c>
      <c r="J41" s="26"/>
      <c r="K41" s="26"/>
      <c r="L41" s="26"/>
      <c r="M41" s="26">
        <v>1200</v>
      </c>
      <c r="N41" s="26"/>
      <c r="O41" s="26"/>
      <c r="P41" s="73"/>
      <c r="Q41" s="22" t="s">
        <v>337</v>
      </c>
      <c r="R41" s="17"/>
      <c r="S41" s="72" t="s">
        <v>109</v>
      </c>
    </row>
    <row r="42" spans="1:19" s="19" customFormat="1" x14ac:dyDescent="0.25">
      <c r="A42" s="15"/>
      <c r="B42" s="62" t="s">
        <v>319</v>
      </c>
      <c r="C42" s="142" t="s">
        <v>315</v>
      </c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63"/>
    </row>
    <row r="43" spans="1:19" s="8" customFormat="1" ht="28.5" x14ac:dyDescent="0.25">
      <c r="A43" s="15" t="s">
        <v>3</v>
      </c>
      <c r="B43" s="65" t="s">
        <v>206</v>
      </c>
      <c r="C43" s="66" t="s">
        <v>207</v>
      </c>
      <c r="D43" s="66"/>
      <c r="E43" s="67"/>
      <c r="F43" s="67"/>
      <c r="G43" s="62"/>
      <c r="H43" s="68">
        <v>601908.09367999993</v>
      </c>
      <c r="I43" s="68">
        <v>341557.03046999988</v>
      </c>
      <c r="J43" s="68">
        <v>0</v>
      </c>
      <c r="K43" s="68">
        <v>0</v>
      </c>
      <c r="L43" s="68">
        <v>63834.025000000009</v>
      </c>
      <c r="M43" s="68">
        <v>111978.52499999998</v>
      </c>
      <c r="N43" s="68">
        <v>0</v>
      </c>
      <c r="O43" s="68">
        <v>0</v>
      </c>
      <c r="P43" s="68">
        <v>165744.48047000001</v>
      </c>
      <c r="Q43" s="69"/>
      <c r="R43" s="68"/>
      <c r="S43" s="70" t="s">
        <v>4</v>
      </c>
    </row>
    <row r="44" spans="1:19" s="1" customFormat="1" ht="75" x14ac:dyDescent="0.25">
      <c r="A44" s="15" t="s">
        <v>3</v>
      </c>
      <c r="B44" s="21">
        <v>3</v>
      </c>
      <c r="C44" s="17"/>
      <c r="D44" s="17" t="s">
        <v>316</v>
      </c>
      <c r="E44" s="16" t="s">
        <v>317</v>
      </c>
      <c r="F44" s="16" t="s">
        <v>7</v>
      </c>
      <c r="G44" s="16" t="s">
        <v>203</v>
      </c>
      <c r="H44" s="26">
        <v>8668.6589999999997</v>
      </c>
      <c r="I44" s="26">
        <v>1038</v>
      </c>
      <c r="J44" s="26"/>
      <c r="K44" s="68"/>
      <c r="L44" s="68"/>
      <c r="M44" s="26">
        <v>518</v>
      </c>
      <c r="N44" s="26"/>
      <c r="O44" s="26"/>
      <c r="P44" s="26">
        <v>520</v>
      </c>
      <c r="Q44" s="17" t="s">
        <v>318</v>
      </c>
      <c r="R44" s="16"/>
      <c r="S44" s="72" t="s">
        <v>4</v>
      </c>
    </row>
    <row r="45" spans="1:19" s="1" customFormat="1" ht="120" x14ac:dyDescent="0.25">
      <c r="A45" s="15" t="s">
        <v>3</v>
      </c>
      <c r="B45" s="21">
        <v>14</v>
      </c>
      <c r="C45" s="17"/>
      <c r="D45" s="17" t="s">
        <v>208</v>
      </c>
      <c r="E45" s="16" t="s">
        <v>202</v>
      </c>
      <c r="F45" s="16" t="s">
        <v>209</v>
      </c>
      <c r="G45" s="16" t="s">
        <v>203</v>
      </c>
      <c r="H45" s="26">
        <v>195352.53</v>
      </c>
      <c r="I45" s="26">
        <v>195352.53</v>
      </c>
      <c r="J45" s="26"/>
      <c r="K45" s="68"/>
      <c r="L45" s="68"/>
      <c r="M45" s="26">
        <v>99250</v>
      </c>
      <c r="N45" s="26"/>
      <c r="O45" s="26"/>
      <c r="P45" s="26">
        <v>96102.53</v>
      </c>
      <c r="Q45" s="17" t="s">
        <v>210</v>
      </c>
      <c r="R45" s="16"/>
      <c r="S45" s="72" t="s">
        <v>4</v>
      </c>
    </row>
    <row r="46" spans="1:19" s="19" customFormat="1" x14ac:dyDescent="0.25">
      <c r="A46" s="15"/>
      <c r="B46" s="62" t="s">
        <v>320</v>
      </c>
      <c r="C46" s="139" t="s">
        <v>212</v>
      </c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1"/>
      <c r="S46" s="63"/>
    </row>
    <row r="47" spans="1:19" s="19" customFormat="1" x14ac:dyDescent="0.25">
      <c r="A47" s="15"/>
      <c r="B47" s="62"/>
      <c r="C47" s="139" t="s">
        <v>236</v>
      </c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1"/>
      <c r="S47" s="63"/>
    </row>
    <row r="48" spans="1:19" s="8" customFormat="1" ht="57" x14ac:dyDescent="0.25">
      <c r="A48" s="15" t="s">
        <v>3</v>
      </c>
      <c r="B48" s="65" t="s">
        <v>213</v>
      </c>
      <c r="C48" s="66" t="s">
        <v>214</v>
      </c>
      <c r="D48" s="66"/>
      <c r="E48" s="67"/>
      <c r="F48" s="67"/>
      <c r="G48" s="62"/>
      <c r="H48" s="68">
        <v>1472330.1629999997</v>
      </c>
      <c r="I48" s="68">
        <v>470130.86599999998</v>
      </c>
      <c r="J48" s="68">
        <v>0</v>
      </c>
      <c r="K48" s="68">
        <v>0</v>
      </c>
      <c r="L48" s="68">
        <v>0</v>
      </c>
      <c r="M48" s="68">
        <v>470130.86599999998</v>
      </c>
      <c r="N48" s="68">
        <v>0</v>
      </c>
      <c r="O48" s="68">
        <v>0</v>
      </c>
      <c r="P48" s="68">
        <v>0</v>
      </c>
      <c r="Q48" s="69"/>
      <c r="R48" s="68"/>
      <c r="S48" s="70" t="s">
        <v>4</v>
      </c>
    </row>
    <row r="49" spans="1:19" s="8" customFormat="1" ht="111" customHeight="1" x14ac:dyDescent="0.25">
      <c r="A49" s="15" t="s">
        <v>3</v>
      </c>
      <c r="B49" s="16">
        <v>1</v>
      </c>
      <c r="C49" s="17" t="s">
        <v>215</v>
      </c>
      <c r="D49" s="17" t="s">
        <v>216</v>
      </c>
      <c r="E49" s="16" t="s">
        <v>217</v>
      </c>
      <c r="F49" s="16">
        <v>2021</v>
      </c>
      <c r="G49" s="16" t="s">
        <v>237</v>
      </c>
      <c r="H49" s="73"/>
      <c r="I49" s="26">
        <v>1798.68</v>
      </c>
      <c r="J49" s="26"/>
      <c r="K49" s="26"/>
      <c r="L49" s="26"/>
      <c r="M49" s="26">
        <v>1798.68</v>
      </c>
      <c r="N49" s="68"/>
      <c r="O49" s="74"/>
      <c r="P49" s="74"/>
      <c r="Q49" s="75" t="s">
        <v>218</v>
      </c>
      <c r="R49" s="17" t="s">
        <v>219</v>
      </c>
      <c r="S49" s="70"/>
    </row>
    <row r="50" spans="1:19" s="8" customFormat="1" ht="165" x14ac:dyDescent="0.25">
      <c r="A50" s="15"/>
      <c r="B50" s="16">
        <v>4</v>
      </c>
      <c r="C50" s="17" t="s">
        <v>220</v>
      </c>
      <c r="D50" s="76" t="s">
        <v>221</v>
      </c>
      <c r="E50" s="16" t="s">
        <v>222</v>
      </c>
      <c r="F50" s="16">
        <v>2021</v>
      </c>
      <c r="G50" s="16" t="s">
        <v>237</v>
      </c>
      <c r="H50" s="26"/>
      <c r="I50" s="26">
        <v>100</v>
      </c>
      <c r="J50" s="26"/>
      <c r="K50" s="26"/>
      <c r="L50" s="26"/>
      <c r="M50" s="26">
        <v>100</v>
      </c>
      <c r="N50" s="26"/>
      <c r="O50" s="26"/>
      <c r="P50" s="73"/>
      <c r="Q50" s="22" t="s">
        <v>223</v>
      </c>
      <c r="R50" s="17" t="s">
        <v>219</v>
      </c>
      <c r="S50" s="70"/>
    </row>
    <row r="51" spans="1:19" s="8" customFormat="1" ht="165" x14ac:dyDescent="0.25">
      <c r="A51" s="15"/>
      <c r="B51" s="16">
        <v>5</v>
      </c>
      <c r="C51" s="17" t="s">
        <v>220</v>
      </c>
      <c r="D51" s="76" t="s">
        <v>224</v>
      </c>
      <c r="E51" s="16" t="s">
        <v>225</v>
      </c>
      <c r="F51" s="16">
        <v>2021</v>
      </c>
      <c r="G51" s="16" t="s">
        <v>6</v>
      </c>
      <c r="H51" s="26">
        <v>64253.046000000002</v>
      </c>
      <c r="I51" s="26">
        <v>64253.046000000002</v>
      </c>
      <c r="J51" s="26"/>
      <c r="K51" s="26"/>
      <c r="L51" s="26"/>
      <c r="M51" s="26">
        <v>64253.046000000002</v>
      </c>
      <c r="N51" s="26"/>
      <c r="O51" s="26"/>
      <c r="P51" s="73"/>
      <c r="Q51" s="22" t="s">
        <v>226</v>
      </c>
      <c r="R51" s="17" t="s">
        <v>219</v>
      </c>
      <c r="S51" s="70"/>
    </row>
    <row r="52" spans="1:19" s="8" customFormat="1" ht="105" x14ac:dyDescent="0.25">
      <c r="A52" s="15"/>
      <c r="B52" s="16">
        <v>11</v>
      </c>
      <c r="C52" s="17" t="s">
        <v>238</v>
      </c>
      <c r="D52" s="76" t="s">
        <v>239</v>
      </c>
      <c r="E52" s="16" t="s">
        <v>240</v>
      </c>
      <c r="F52" s="16">
        <v>2021</v>
      </c>
      <c r="G52" s="16" t="s">
        <v>6</v>
      </c>
      <c r="H52" s="26">
        <v>131404.71</v>
      </c>
      <c r="I52" s="26">
        <v>88850.72</v>
      </c>
      <c r="J52" s="26"/>
      <c r="K52" s="26"/>
      <c r="L52" s="26"/>
      <c r="M52" s="26">
        <v>88850.72</v>
      </c>
      <c r="N52" s="26"/>
      <c r="O52" s="26"/>
      <c r="P52" s="73"/>
      <c r="Q52" s="22" t="s">
        <v>241</v>
      </c>
      <c r="R52" s="17" t="s">
        <v>219</v>
      </c>
      <c r="S52" s="70"/>
    </row>
    <row r="53" spans="1:19" s="8" customFormat="1" ht="105" x14ac:dyDescent="0.25">
      <c r="A53" s="15"/>
      <c r="B53" s="16">
        <v>12</v>
      </c>
      <c r="C53" s="17" t="s">
        <v>238</v>
      </c>
      <c r="D53" s="17" t="s">
        <v>242</v>
      </c>
      <c r="E53" s="16" t="s">
        <v>243</v>
      </c>
      <c r="F53" s="16">
        <v>2021</v>
      </c>
      <c r="G53" s="16" t="s">
        <v>6</v>
      </c>
      <c r="H53" s="73">
        <v>72962.75</v>
      </c>
      <c r="I53" s="26">
        <v>40805.760000000002</v>
      </c>
      <c r="J53" s="26"/>
      <c r="K53" s="26"/>
      <c r="L53" s="26"/>
      <c r="M53" s="26">
        <v>40805.760000000002</v>
      </c>
      <c r="N53" s="68"/>
      <c r="O53" s="74"/>
      <c r="P53" s="74"/>
      <c r="Q53" s="22" t="s">
        <v>244</v>
      </c>
      <c r="R53" s="17" t="s">
        <v>219</v>
      </c>
      <c r="S53" s="70"/>
    </row>
    <row r="54" spans="1:19" s="8" customFormat="1" ht="150" x14ac:dyDescent="0.25">
      <c r="A54" s="15"/>
      <c r="B54" s="16">
        <v>13</v>
      </c>
      <c r="C54" s="17" t="s">
        <v>245</v>
      </c>
      <c r="D54" s="76" t="s">
        <v>246</v>
      </c>
      <c r="E54" s="16" t="s">
        <v>247</v>
      </c>
      <c r="F54" s="16">
        <v>2021</v>
      </c>
      <c r="G54" s="16" t="s">
        <v>6</v>
      </c>
      <c r="H54" s="26">
        <v>69798.929999999993</v>
      </c>
      <c r="I54" s="26">
        <v>45113.06</v>
      </c>
      <c r="J54" s="26"/>
      <c r="K54" s="26"/>
      <c r="L54" s="26"/>
      <c r="M54" s="26">
        <v>45113.06</v>
      </c>
      <c r="N54" s="26"/>
      <c r="O54" s="26"/>
      <c r="P54" s="73"/>
      <c r="Q54" s="22" t="s">
        <v>248</v>
      </c>
      <c r="R54" s="17" t="s">
        <v>219</v>
      </c>
      <c r="S54" s="70"/>
    </row>
    <row r="55" spans="1:19" s="8" customFormat="1" ht="210" x14ac:dyDescent="0.25">
      <c r="A55" s="15"/>
      <c r="B55" s="16">
        <v>27</v>
      </c>
      <c r="C55" s="17" t="s">
        <v>215</v>
      </c>
      <c r="D55" s="76" t="s">
        <v>249</v>
      </c>
      <c r="E55" s="16" t="s">
        <v>217</v>
      </c>
      <c r="F55" s="16">
        <v>2021</v>
      </c>
      <c r="G55" s="16" t="s">
        <v>250</v>
      </c>
      <c r="H55" s="26"/>
      <c r="I55" s="26">
        <v>400</v>
      </c>
      <c r="J55" s="26"/>
      <c r="K55" s="26"/>
      <c r="L55" s="26"/>
      <c r="M55" s="26">
        <v>400</v>
      </c>
      <c r="N55" s="26"/>
      <c r="O55" s="26"/>
      <c r="P55" s="73"/>
      <c r="Q55" s="22" t="s">
        <v>251</v>
      </c>
      <c r="R55" s="17" t="s">
        <v>219</v>
      </c>
      <c r="S55" s="70"/>
    </row>
    <row r="56" spans="1:19" s="8" customFormat="1" ht="150" x14ac:dyDescent="0.25">
      <c r="A56" s="15"/>
      <c r="B56" s="16">
        <v>28</v>
      </c>
      <c r="C56" s="17" t="s">
        <v>215</v>
      </c>
      <c r="D56" s="17" t="s">
        <v>252</v>
      </c>
      <c r="E56" s="16" t="s">
        <v>217</v>
      </c>
      <c r="F56" s="16">
        <v>2021</v>
      </c>
      <c r="G56" s="16" t="s">
        <v>250</v>
      </c>
      <c r="H56" s="73"/>
      <c r="I56" s="26">
        <v>250</v>
      </c>
      <c r="J56" s="26"/>
      <c r="K56" s="26"/>
      <c r="L56" s="26"/>
      <c r="M56" s="26">
        <v>250</v>
      </c>
      <c r="N56" s="68"/>
      <c r="O56" s="74"/>
      <c r="P56" s="74"/>
      <c r="Q56" s="22" t="s">
        <v>253</v>
      </c>
      <c r="R56" s="17" t="s">
        <v>219</v>
      </c>
      <c r="S56" s="70"/>
    </row>
    <row r="57" spans="1:19" s="19" customFormat="1" x14ac:dyDescent="0.25">
      <c r="A57" s="107"/>
      <c r="B57" s="143" t="s">
        <v>254</v>
      </c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5"/>
      <c r="S57" s="64"/>
    </row>
    <row r="58" spans="1:19" s="19" customFormat="1" ht="19.5" customHeight="1" x14ac:dyDescent="0.25">
      <c r="A58" s="107"/>
      <c r="B58" s="146" t="s">
        <v>255</v>
      </c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8"/>
      <c r="S58" s="87"/>
    </row>
    <row r="59" spans="1:19" s="8" customFormat="1" ht="195" x14ac:dyDescent="0.25">
      <c r="A59" s="15"/>
      <c r="B59" s="16">
        <v>30</v>
      </c>
      <c r="C59" s="17" t="s">
        <v>215</v>
      </c>
      <c r="D59" s="76" t="s">
        <v>256</v>
      </c>
      <c r="E59" s="16" t="s">
        <v>217</v>
      </c>
      <c r="F59" s="16">
        <v>2021</v>
      </c>
      <c r="G59" s="16" t="s">
        <v>250</v>
      </c>
      <c r="H59" s="26"/>
      <c r="I59" s="26">
        <v>47</v>
      </c>
      <c r="J59" s="26"/>
      <c r="K59" s="26"/>
      <c r="L59" s="26"/>
      <c r="M59" s="26">
        <v>47</v>
      </c>
      <c r="N59" s="26"/>
      <c r="O59" s="26"/>
      <c r="P59" s="73"/>
      <c r="Q59" s="22" t="s">
        <v>257</v>
      </c>
      <c r="R59" s="17" t="s">
        <v>219</v>
      </c>
      <c r="S59" s="70"/>
    </row>
    <row r="60" spans="1:19" s="8" customFormat="1" ht="138" customHeight="1" x14ac:dyDescent="0.25">
      <c r="A60" s="15"/>
      <c r="B60" s="16">
        <v>31</v>
      </c>
      <c r="C60" s="17" t="s">
        <v>215</v>
      </c>
      <c r="D60" s="76" t="s">
        <v>258</v>
      </c>
      <c r="E60" s="16" t="s">
        <v>217</v>
      </c>
      <c r="F60" s="16">
        <v>2021</v>
      </c>
      <c r="G60" s="16" t="s">
        <v>250</v>
      </c>
      <c r="H60" s="26"/>
      <c r="I60" s="26">
        <v>150</v>
      </c>
      <c r="J60" s="26"/>
      <c r="K60" s="26"/>
      <c r="L60" s="26"/>
      <c r="M60" s="26">
        <v>150</v>
      </c>
      <c r="N60" s="26"/>
      <c r="O60" s="26"/>
      <c r="P60" s="73"/>
      <c r="Q60" s="22" t="s">
        <v>259</v>
      </c>
      <c r="R60" s="17" t="s">
        <v>219</v>
      </c>
      <c r="S60" s="70"/>
    </row>
    <row r="61" spans="1:19" s="8" customFormat="1" ht="165" x14ac:dyDescent="0.25">
      <c r="A61" s="15"/>
      <c r="B61" s="16">
        <v>32</v>
      </c>
      <c r="C61" s="17" t="s">
        <v>215</v>
      </c>
      <c r="D61" s="17" t="s">
        <v>260</v>
      </c>
      <c r="E61" s="16" t="s">
        <v>217</v>
      </c>
      <c r="F61" s="16">
        <v>2021</v>
      </c>
      <c r="G61" s="16" t="s">
        <v>250</v>
      </c>
      <c r="H61" s="73"/>
      <c r="I61" s="26">
        <v>472.5</v>
      </c>
      <c r="J61" s="26"/>
      <c r="K61" s="26"/>
      <c r="L61" s="26"/>
      <c r="M61" s="26">
        <v>472.5</v>
      </c>
      <c r="N61" s="68"/>
      <c r="O61" s="74"/>
      <c r="P61" s="74"/>
      <c r="Q61" s="22" t="s">
        <v>261</v>
      </c>
      <c r="R61" s="17" t="s">
        <v>219</v>
      </c>
      <c r="S61" s="70"/>
    </row>
    <row r="62" spans="1:19" s="8" customFormat="1" ht="139.5" customHeight="1" x14ac:dyDescent="0.25">
      <c r="A62" s="15"/>
      <c r="B62" s="16">
        <v>33</v>
      </c>
      <c r="C62" s="17" t="s">
        <v>215</v>
      </c>
      <c r="D62" s="76" t="s">
        <v>262</v>
      </c>
      <c r="E62" s="16" t="s">
        <v>217</v>
      </c>
      <c r="F62" s="16">
        <v>2021</v>
      </c>
      <c r="G62" s="16" t="s">
        <v>263</v>
      </c>
      <c r="H62" s="26"/>
      <c r="I62" s="26">
        <v>1100</v>
      </c>
      <c r="J62" s="26"/>
      <c r="K62" s="26"/>
      <c r="L62" s="26"/>
      <c r="M62" s="26">
        <v>1100</v>
      </c>
      <c r="N62" s="26"/>
      <c r="O62" s="26"/>
      <c r="P62" s="73"/>
      <c r="Q62" s="22" t="s">
        <v>264</v>
      </c>
      <c r="R62" s="17" t="s">
        <v>219</v>
      </c>
      <c r="S62" s="70"/>
    </row>
    <row r="63" spans="1:19" s="8" customFormat="1" ht="180" x14ac:dyDescent="0.25">
      <c r="A63" s="15"/>
      <c r="B63" s="16">
        <v>34</v>
      </c>
      <c r="C63" s="17" t="s">
        <v>265</v>
      </c>
      <c r="D63" s="17" t="s">
        <v>266</v>
      </c>
      <c r="E63" s="16" t="s">
        <v>267</v>
      </c>
      <c r="F63" s="16">
        <v>2021</v>
      </c>
      <c r="G63" s="16" t="s">
        <v>237</v>
      </c>
      <c r="H63" s="26">
        <v>25004.947</v>
      </c>
      <c r="I63" s="26">
        <v>20000</v>
      </c>
      <c r="J63" s="26"/>
      <c r="K63" s="26"/>
      <c r="L63" s="26"/>
      <c r="M63" s="26">
        <v>20000</v>
      </c>
      <c r="N63" s="68"/>
      <c r="O63" s="74"/>
      <c r="P63" s="74"/>
      <c r="Q63" s="75" t="s">
        <v>268</v>
      </c>
      <c r="R63" s="17" t="s">
        <v>219</v>
      </c>
      <c r="S63" s="70"/>
    </row>
    <row r="64" spans="1:19" s="8" customFormat="1" ht="180" x14ac:dyDescent="0.25">
      <c r="A64" s="15"/>
      <c r="B64" s="16">
        <v>35</v>
      </c>
      <c r="C64" s="17"/>
      <c r="D64" s="17" t="s">
        <v>269</v>
      </c>
      <c r="E64" s="16" t="s">
        <v>267</v>
      </c>
      <c r="F64" s="16">
        <v>2021</v>
      </c>
      <c r="G64" s="16" t="s">
        <v>270</v>
      </c>
      <c r="H64" s="26">
        <v>358418.04</v>
      </c>
      <c r="I64" s="26">
        <v>31000</v>
      </c>
      <c r="J64" s="26"/>
      <c r="K64" s="26"/>
      <c r="L64" s="26"/>
      <c r="M64" s="26">
        <v>31000</v>
      </c>
      <c r="N64" s="68"/>
      <c r="O64" s="74"/>
      <c r="P64" s="74"/>
      <c r="Q64" s="75" t="s">
        <v>271</v>
      </c>
      <c r="R64" s="17" t="s">
        <v>219</v>
      </c>
      <c r="S64" s="70"/>
    </row>
    <row r="65" spans="1:19" s="19" customFormat="1" x14ac:dyDescent="0.25">
      <c r="A65" s="15"/>
      <c r="B65" s="62" t="s">
        <v>338</v>
      </c>
      <c r="C65" s="142" t="s">
        <v>228</v>
      </c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4"/>
    </row>
    <row r="66" spans="1:19" x14ac:dyDescent="0.25">
      <c r="A66" s="15" t="s">
        <v>3</v>
      </c>
      <c r="B66" s="105"/>
      <c r="C66" s="77" t="s">
        <v>2</v>
      </c>
      <c r="D66" s="105"/>
      <c r="E66" s="21"/>
      <c r="F66" s="105"/>
      <c r="G66" s="109"/>
      <c r="H66" s="78">
        <v>25649272.050257899</v>
      </c>
      <c r="I66" s="78">
        <v>12080676.768378299</v>
      </c>
      <c r="J66" s="78">
        <v>537894.39</v>
      </c>
      <c r="K66" s="78">
        <v>536931.70660000003</v>
      </c>
      <c r="L66" s="78">
        <v>729917.95200000005</v>
      </c>
      <c r="M66" s="78">
        <v>1736163.7069999997</v>
      </c>
      <c r="N66" s="78">
        <v>408228.83418000001</v>
      </c>
      <c r="O66" s="78">
        <v>339508.99799999996</v>
      </c>
      <c r="P66" s="78">
        <v>7792031.1805983</v>
      </c>
      <c r="Q66" s="79"/>
      <c r="R66" s="105"/>
      <c r="S66" s="59" t="s">
        <v>1</v>
      </c>
    </row>
    <row r="67" spans="1:19" x14ac:dyDescent="0.25">
      <c r="J67" s="80"/>
    </row>
    <row r="68" spans="1:19" ht="84.75" customHeight="1" x14ac:dyDescent="0.25">
      <c r="B68" s="149"/>
      <c r="C68" s="149"/>
      <c r="D68" s="149"/>
      <c r="E68" s="149"/>
      <c r="F68" s="81"/>
      <c r="G68" s="82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</row>
    <row r="69" spans="1:19" s="83" customFormat="1" ht="30.75" customHeight="1" x14ac:dyDescent="0.25">
      <c r="B69" s="84"/>
      <c r="C69" s="151" t="s">
        <v>229</v>
      </c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84"/>
      <c r="S69" s="85"/>
    </row>
    <row r="70" spans="1:19" x14ac:dyDescent="0.25">
      <c r="B70" s="149"/>
      <c r="C70" s="149"/>
      <c r="D70" s="149"/>
      <c r="E70" s="149"/>
      <c r="I70">
        <v>6693157.2391599994</v>
      </c>
      <c r="J70">
        <v>459531.61800000002</v>
      </c>
      <c r="K70">
        <v>486931.70659999998</v>
      </c>
      <c r="L70">
        <v>537536.772</v>
      </c>
      <c r="M70">
        <v>876101.40799999994</v>
      </c>
      <c r="N70">
        <v>356357.69156000001</v>
      </c>
      <c r="O70">
        <v>224275.09999999998</v>
      </c>
      <c r="P70">
        <v>3752422.943</v>
      </c>
    </row>
    <row r="71" spans="1:19" x14ac:dyDescent="0.25">
      <c r="I71" s="86" t="e">
        <f>#REF!+#REF!+#REF!+I32+I43</f>
        <v>#REF!</v>
      </c>
      <c r="J71" s="86" t="e">
        <f>#REF!+#REF!+#REF!+J32+J43</f>
        <v>#REF!</v>
      </c>
      <c r="K71" t="e">
        <f>#REF!+#REF!+#REF!+K32+K43</f>
        <v>#REF!</v>
      </c>
      <c r="L71" t="e">
        <f>#REF!+#REF!+#REF!+L32+L43</f>
        <v>#REF!</v>
      </c>
      <c r="M71" t="e">
        <f>#REF!+#REF!+#REF!+M32+M43</f>
        <v>#REF!</v>
      </c>
      <c r="N71" t="e">
        <f>#REF!+#REF!+#REF!+N32+N43</f>
        <v>#REF!</v>
      </c>
      <c r="O71" t="e">
        <f>#REF!+#REF!+#REF!+O32+O43</f>
        <v>#REF!</v>
      </c>
      <c r="P71" t="e">
        <f>#REF!+#REF!+#REF!+P32+P43</f>
        <v>#REF!</v>
      </c>
    </row>
    <row r="72" spans="1:19" x14ac:dyDescent="0.25">
      <c r="I72" s="86" t="e">
        <f>I71-I70</f>
        <v>#REF!</v>
      </c>
      <c r="J72" t="e">
        <f t="shared" ref="J72:P72" si="0">J71-J70</f>
        <v>#REF!</v>
      </c>
      <c r="K72" t="e">
        <f t="shared" si="0"/>
        <v>#REF!</v>
      </c>
      <c r="L72" t="e">
        <f t="shared" si="0"/>
        <v>#REF!</v>
      </c>
      <c r="M72" t="e">
        <f t="shared" si="0"/>
        <v>#REF!</v>
      </c>
      <c r="N72" t="e">
        <f t="shared" si="0"/>
        <v>#REF!</v>
      </c>
      <c r="O72" t="e">
        <f t="shared" si="0"/>
        <v>#REF!</v>
      </c>
      <c r="P72" t="e">
        <f t="shared" si="0"/>
        <v>#REF!</v>
      </c>
    </row>
  </sheetData>
  <autoFilter ref="B9:S66" xr:uid="{00000000-0009-0000-0000-000000000000}"/>
  <mergeCells count="36">
    <mergeCell ref="B70:E70"/>
    <mergeCell ref="C47:R47"/>
    <mergeCell ref="B57:R57"/>
    <mergeCell ref="B58:R58"/>
    <mergeCell ref="C65:R65"/>
    <mergeCell ref="B68:E68"/>
    <mergeCell ref="C69:Q69"/>
    <mergeCell ref="C31:R31"/>
    <mergeCell ref="C34:R34"/>
    <mergeCell ref="C35:R35"/>
    <mergeCell ref="B40:R40"/>
    <mergeCell ref="C42:R42"/>
    <mergeCell ref="C46:R46"/>
    <mergeCell ref="C10:R10"/>
    <mergeCell ref="B11:R11"/>
    <mergeCell ref="B19:R19"/>
    <mergeCell ref="C22:R22"/>
    <mergeCell ref="C25:R25"/>
    <mergeCell ref="C28:R28"/>
    <mergeCell ref="Q5:Q8"/>
    <mergeCell ref="R5:R8"/>
    <mergeCell ref="I6:I8"/>
    <mergeCell ref="J6:P6"/>
    <mergeCell ref="J7:L7"/>
    <mergeCell ref="M7:O7"/>
    <mergeCell ref="P7:P8"/>
    <mergeCell ref="Q1:S1"/>
    <mergeCell ref="B3:Q3"/>
    <mergeCell ref="B5:B8"/>
    <mergeCell ref="C5:C8"/>
    <mergeCell ref="D5:D8"/>
    <mergeCell ref="E5:E8"/>
    <mergeCell ref="F5:F8"/>
    <mergeCell ref="G5:G8"/>
    <mergeCell ref="H5:H8"/>
    <mergeCell ref="I5:P5"/>
  </mergeCells>
  <pageMargins left="0" right="0" top="0.74803149606299213" bottom="0.74803149606299213" header="0.31496062992125984" footer="0.31496062992125984"/>
  <pageSetup paperSize="9" scale="48" fitToHeight="17" orientation="landscape" r:id="rId1"/>
  <headerFooter differentFirst="1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 Заходи 20.08 (5)</vt:lpstr>
      <vt:lpstr>Проєкти 20.08 (2)</vt:lpstr>
      <vt:lpstr>' Заходи 20.08 (5)'!Заголовки_для_печати</vt:lpstr>
      <vt:lpstr>'Проєкти 20.08 (2)'!Заголовки_для_печати</vt:lpstr>
      <vt:lpstr>' Заходи 20.08 (5)'!Область_печати</vt:lpstr>
      <vt:lpstr>'Проєкти 20.08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ODA</dc:creator>
  <cp:lastModifiedBy>DE ODA</cp:lastModifiedBy>
  <dcterms:created xsi:type="dcterms:W3CDTF">2021-08-30T08:01:11Z</dcterms:created>
  <dcterms:modified xsi:type="dcterms:W3CDTF">2021-09-02T12:32:56Z</dcterms:modified>
</cp:coreProperties>
</file>