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СЕР 2021\"/>
    </mc:Choice>
  </mc:AlternateContent>
  <xr:revisionPtr revIDLastSave="0" documentId="8_{9B0AC197-185F-430A-8DC4-D5A37A6B294D}" xr6:coauthVersionLast="40" xr6:coauthVersionMax="40" xr10:uidLastSave="{00000000-0000-0000-0000-000000000000}"/>
  <bookViews>
    <workbookView xWindow="-120" yWindow="-120" windowWidth="24240" windowHeight="13140" activeTab="1" xr2:uid="{7C2760D4-AE05-4A10-BD57-1F7FAEFEFC34}"/>
  </bookViews>
  <sheets>
    <sheet name="Заходи 17.05." sheetId="1" r:id="rId1"/>
    <sheet name="Проєкти17.05" sheetId="2" r:id="rId2"/>
  </sheets>
  <definedNames>
    <definedName name="_xlnm._FilterDatabase" localSheetId="0" hidden="1">'Заходи 17.05.'!$B$9:$AA$9</definedName>
    <definedName name="_xlnm._FilterDatabase" localSheetId="1" hidden="1">Проєкти17.05!$B$9:$S$239</definedName>
    <definedName name="_xlnm.Print_Titles" localSheetId="0">'Заходи 17.05.'!$9:$9</definedName>
    <definedName name="_xlnm.Print_Titles" localSheetId="1">Проєкти17.05!$9:$9</definedName>
    <definedName name="_xlnm.Print_Area" localSheetId="0">'Заходи 17.05.'!$A$1:$O$25</definedName>
    <definedName name="_xlnm.Print_Area" localSheetId="1">Проєкти17.05!$A$1:$S$242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4" i="2" l="1"/>
  <c r="P245" i="2" s="1"/>
  <c r="O244" i="2"/>
  <c r="O245" i="2" s="1"/>
  <c r="N244" i="2"/>
  <c r="N245" i="2" s="1"/>
  <c r="M244" i="2"/>
  <c r="M245" i="2" s="1"/>
  <c r="L244" i="2"/>
  <c r="L245" i="2" s="1"/>
  <c r="K244" i="2"/>
  <c r="K245" i="2" s="1"/>
  <c r="J244" i="2"/>
  <c r="J245" i="2" s="1"/>
  <c r="I244" i="2"/>
  <c r="I245" i="2" s="1"/>
  <c r="L28" i="1"/>
  <c r="K28" i="1"/>
  <c r="J28" i="1"/>
  <c r="I28" i="1"/>
  <c r="H28" i="1"/>
  <c r="G28" i="1"/>
  <c r="G17" i="1"/>
</calcChain>
</file>

<file path=xl/sharedStrings.xml><?xml version="1.0" encoding="utf-8"?>
<sst xmlns="http://schemas.openxmlformats.org/spreadsheetml/2006/main" count="1482" uniqueCount="515">
  <si>
    <t xml:space="preserve">Додаток 1
до розпорядження голови
облдержадміністрації, керівника
обласної військово-цивільної
адміністрації  
________________ № ____________
</t>
  </si>
  <si>
    <t xml:space="preserve">Зміни до розділу 2. Мета, завдання та заходи економічного і соціального розвитку у 2021 році </t>
  </si>
  <si>
    <t>№ і назва завдання Стратегії розвитку Донецької області на період до 2027 року</t>
  </si>
  <si>
    <t>№
з/п</t>
  </si>
  <si>
    <t>Зміст заходу</t>
  </si>
  <si>
    <t xml:space="preserve">Термін
виконан-
ня </t>
  </si>
  <si>
    <t>Виконавець</t>
  </si>
  <si>
    <t>Витрати на реалізацію, тис.грн</t>
  </si>
  <si>
    <t>Очікуваний 
результат</t>
  </si>
  <si>
    <t>Всього</t>
  </si>
  <si>
    <t>у тому числі за рахунок коштів:</t>
  </si>
  <si>
    <t>Держав-
ний
бюджет</t>
  </si>
  <si>
    <t>місцевих бюджетів</t>
  </si>
  <si>
    <t>підпри-
ємств</t>
  </si>
  <si>
    <t>інших 
джерел</t>
  </si>
  <si>
    <t>найменування показника</t>
  </si>
  <si>
    <t>значення показника</t>
  </si>
  <si>
    <t>обласний
бюджет</t>
  </si>
  <si>
    <t>районний, міський, селищний, сільський бюджет</t>
  </si>
  <si>
    <t>1. Пункт 5 підрозділу 2.2 «Агропромисловий комплекс» викласти у новій редакції такого змісту:</t>
  </si>
  <si>
    <t>«</t>
  </si>
  <si>
    <t>1.1.3. Розвиток малого та середнього підприємництва, як драйверу структурних перетворень</t>
  </si>
  <si>
    <t>Формування матеріально – технічної бази сільськогосподарських кооперативів шляхом  надання фінансової підтримки на придбання обладнання для прийому та охолодження молока</t>
  </si>
  <si>
    <t>2021 рік</t>
  </si>
  <si>
    <t>Департамент агропромислового розвитку та земельних відносин ОДА</t>
  </si>
  <si>
    <t>Кількість обладнання</t>
  </si>
  <si>
    <t>3 одиниці</t>
  </si>
  <si>
    <t>»,</t>
  </si>
  <si>
    <t>2. Пункт 1, рядок «Всього» підрозділу 2.10 «Дорожньо-транспортний комплекс» викласти у новій редакції такого змісту:</t>
  </si>
  <si>
    <t>1.3.1. Підвищення якості та доступності транспортно-логістичних послуг з урахуванням внутрішніх та міжрегіональних зв'язків</t>
  </si>
  <si>
    <t>Будівництво, реконструкція, ремонт і утримання автомобільних доріг загального користування місцевого значення, та вулиць і доріг комунальної власності у населених пунктах</t>
  </si>
  <si>
    <t>Департамент розвитку базових галузей промисловості  ОДА</t>
  </si>
  <si>
    <t>Охоплено доріг, км</t>
  </si>
  <si>
    <t>4581,11 км</t>
  </si>
  <si>
    <t>»;</t>
  </si>
  <si>
    <t>3. Пункт 5 підрозділу 2.15 «Культура і туризм» викласти у новій редакції такого змісту:</t>
  </si>
  <si>
    <t>2.3.1. Підвищення доступності культурних послуг;
2.3.2. Стимулювання ефективного та комплексного використання туристичного та курортно-рекреаційного потенціалу</t>
  </si>
  <si>
    <t>Проведення заходів, присвячених міжнародним, державним, професійним святам та пам'ятним датам</t>
  </si>
  <si>
    <t>Управління культури і туризму ОДА, комунальна установа культури "Донецький обласний навчально-методичний центр культури", КЗ "Бахмутський фаховий коледж культури і мистецтв імені   Івана Карабиця", КЗ "Маріупольський фаховий коледж
 культури і мистецтв", 
 КЗ "Донецький академічний обласний драматичний театр (м. Маріуполь)", КЗК "Донецький обласний художній музей", "Донецький обласний краєзнавчий музей",   КЗ "Адміністрація Державного історико-архітектурного заповідника у м.Святогірську", ОКП "Центр кіномистецтва та культури", Комунальний заклад культури "Донецька обласна бібліотека для дітей", виконавчі органи рад територіальних громад</t>
  </si>
  <si>
    <t>Утвердження  патріотичних цінностей, переконань і поваги до культурного та історичного минулого України</t>
  </si>
  <si>
    <t xml:space="preserve">Проведення заходів місцевого значення, у тому числі: культурно-мистецьких (акції, фестивалі, виставки, конкурси, огляди) та спрямованих на розвиток внутрішнього  туризму  </t>
  </si>
  <si>
    <t xml:space="preserve">Збагачення духовного потенціалу населення, підвищення туристичної привабливості області </t>
  </si>
  <si>
    <t>4. Пункт 1, рядок «Всього» підрозділу 2.16 « Захист населення і територій від надзвичайних ситуацій» викласти у новій редакції такого змісту:</t>
  </si>
  <si>
    <t>3.1.1. Підвищення спроможності регіону попереджувати, реагувати та ліквідовувати наслідки надзвичайних ситуацій</t>
  </si>
  <si>
    <t>Поповнення регіонального матеріального резерву для запобігання і ліквідації наслідків надзвичайних ситуацій</t>
  </si>
  <si>
    <t>Департамент з питань цивільного захисту, мобілізаційної та оборонної роботи ОДА</t>
  </si>
  <si>
    <t>Створено регіональний матеріальний резерв</t>
  </si>
  <si>
    <t>5. Підпункт 5.9. пункту 5 підрозділу  2.22.  «Розвиток міст, районів та територіальних громад області» викласти у новій редакції такого змісту:</t>
  </si>
  <si>
    <r>
      <rPr>
        <i/>
        <sz val="11"/>
        <rFont val="Times New Roman"/>
        <family val="1"/>
        <charset val="204"/>
      </rPr>
      <t>Інші завдання:</t>
    </r>
    <r>
      <rPr>
        <sz val="11"/>
        <rFont val="Times New Roman"/>
        <family val="1"/>
        <charset val="204"/>
      </rPr>
      <t xml:space="preserve">
Забезпечення відповідних умов розвитку територій
</t>
    </r>
  </si>
  <si>
    <t>5.9.</t>
  </si>
  <si>
    <t>Кальчицька сільська ТГ</t>
  </si>
  <si>
    <t>Департамент фінансів, виконавчі органи Кальчицької сільської  ради</t>
  </si>
  <si>
    <t>Здійснення заходів з нестандартного приєднання до електричних мереж систем розподілу АТ "ДТЕК Донецькі електромережі" комунального закладу загальної середньої освіти  І-ІІІ ступенів села Кальчик Кальчицької сільської ради Донецької області.</t>
  </si>
  <si>
    <t>».</t>
  </si>
  <si>
    <t xml:space="preserve">Директор департаменту економіки облдержадміністрації                                                                                                                                                                  Геннадій МАР`ЯНЕНКО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</si>
  <si>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Додаток 3
до розпорядження голови
облдержадміністрації, керівника
обласної військово-цивільної
адміністрації  
________________ № ____________
</t>
  </si>
  <si>
    <t xml:space="preserve">Зміни до додатку 4. Перелік інвестиційних/інфраструктурних проєктів, реалізація яких пропонується у 2021 році, до Програми економічного і соціального розвитку Донецької області на 2021 рік  </t>
  </si>
  <si>
    <t>№ з/п</t>
  </si>
  <si>
    <t>Номер та назва технічного завдання Плану заходів з реалізації у 2021-2023 роках Стратегії розвитку Донецької області на період до 2027 року</t>
  </si>
  <si>
    <t>Назва проєкту</t>
  </si>
  <si>
    <t>Територія, на якій реалізується проєкт</t>
  </si>
  <si>
    <t>Термін реалізації проєкту</t>
  </si>
  <si>
    <t>Кошторисна вартість проєкту,
тис.грн</t>
  </si>
  <si>
    <t xml:space="preserve">Потреба у фінансуванні на 2021 рік, тис.грн </t>
  </si>
  <si>
    <t>Результативність реалізації проєкту
(характеристика,  потужність відповідних об'єктів)</t>
  </si>
  <si>
    <t>Примітка</t>
  </si>
  <si>
    <t>у тому числі:</t>
  </si>
  <si>
    <t>кошти Державного бюджету</t>
  </si>
  <si>
    <t>кошти місцевих бюджетів</t>
  </si>
  <si>
    <t xml:space="preserve">Інші джерела фінансування </t>
  </si>
  <si>
    <t>державний фонд регіонального розвитку</t>
  </si>
  <si>
    <t xml:space="preserve">інші кошти державного бюджету, включаючи цільові субвенції з державного бюджету на розвиток територій </t>
  </si>
  <si>
    <t>Надзвичайна кредитна програма для відновлення України Європейського інвестиційного банку (Пули 1, 2а, 3 та 4)</t>
  </si>
  <si>
    <t>обласний бюджет</t>
  </si>
  <si>
    <t xml:space="preserve">залишки коштів місцевих бюджетів населених пунктів Донецької області, на території яких органи державної влади тимчасово не здійснюють свої повноваження  </t>
  </si>
  <si>
    <t>1.</t>
  </si>
  <si>
    <t>Рядок 4.3. пункти 6 - 11 розділу 4.3. Дорожньо-транспортний комплекс викласти у новій редакції такого змісту:</t>
  </si>
  <si>
    <t>4.3.</t>
  </si>
  <si>
    <t>Дорожньо-транспортний комплекс</t>
  </si>
  <si>
    <t>Удосконалення системи пасажироперевезень електротранспортом в м. Слов'янськ Донецької області, шляхом капітального ремонту (відновлення) тролейбусного маршруту № 5 та придбання 5 одиниць електротранспорта</t>
  </si>
  <si>
    <t>Слов'янська міська територіальна громада</t>
  </si>
  <si>
    <t>Управління житлово-комунального господарства Слов'янської міської ради</t>
  </si>
  <si>
    <t>Відремонтовано тролейбусний маршрут та придбано електротранспорт</t>
  </si>
  <si>
    <t>Пул 4</t>
  </si>
  <si>
    <t>1.22.  Розбудова та 
відновлення 
автомобільних 
доріг загального 
користування 
місцевого 
значення та 
штучних споруд, 
розташованих на них</t>
  </si>
  <si>
    <t>Капітальний ремонт автодороги по вул.Промислової дороги у м.Костянтинівка</t>
  </si>
  <si>
    <t>Костянтинівська  міська територіальна громада</t>
  </si>
  <si>
    <t>Департамент
розвитку базових
галузей
промисловості
ОДА</t>
  </si>
  <si>
    <t xml:space="preserve">Покращено стан об’єкту дорожньо-транспортної інфраструктури, підвищено безпеку дорожнього руху </t>
  </si>
  <si>
    <t>Капітальний ремонт автодороги по з'їздам з Південного шляхопроводу у м.Костянтинівка</t>
  </si>
  <si>
    <t xml:space="preserve">Реконструкція автодороги по вул.Набережна в смт Райгородок Слов'янського району Донецької області </t>
  </si>
  <si>
    <t>Слов'янський район</t>
  </si>
  <si>
    <t>Служба автомобільних доріг у Донецькій області</t>
  </si>
  <si>
    <t xml:space="preserve">Реконструкція автодороги по вул.Залізнична в смт Райгородок Слов’янського району Донецької області </t>
  </si>
  <si>
    <t>Капітальний ремонт автодороги по вул.Мирошніченко (від ж/д переїзду до межі міста) в м. Костянтинівка, Донецької області</t>
  </si>
  <si>
    <t>Департамент розвитку базових галузей промисловості ОДА</t>
  </si>
  <si>
    <t>2.</t>
  </si>
  <si>
    <t>У розділі 4.4. Освіта:</t>
  </si>
  <si>
    <t>рядок 4.4., пункти 22 -42, 44-64, 66 -113  викласти у новій редакції такого змісту:</t>
  </si>
  <si>
    <t>4.4.</t>
  </si>
  <si>
    <t>Освіта</t>
  </si>
  <si>
    <t xml:space="preserve">2.2. Покращення умов навчання для учнів опорних закладів області та їх філіях </t>
  </si>
  <si>
    <t>Реконструкція будівлі Бахмутської загальноосвітньої школи І-ІІІ ступеня № 12 Бахмутської міської ради Донецької області, розташованої за адресою: м. Бахмут, вул. Леваневського, 111 (коригування)</t>
  </si>
  <si>
    <t>Бахмутська міська територіальна громада</t>
  </si>
  <si>
    <t>Управління освіти Бахмутської міської ради</t>
  </si>
  <si>
    <t>Реконструйовано будівлю загальноосвітнього закладу</t>
  </si>
  <si>
    <t>Пул 1</t>
  </si>
  <si>
    <t xml:space="preserve">Реконструкція будівлі Бахмутського навчально-виховного комплексу «Загальноосвітня школа І-ІІІ ступеня № 11 - багатопрофільний ліцей» Бахмутської міської ради Донецької області, розташованого за адресою: м. Бахмут, вул. Миру, 22 (коригування) </t>
  </si>
  <si>
    <t>Будівля загальноосвітньої школи I –III ступеня № 1, м.Волноваха – капітальний ремонт (термомодернізація) коригування</t>
  </si>
  <si>
    <t>Волноваська міська територіальна громада</t>
  </si>
  <si>
    <t>Відділ освіти Добропільської міської ради</t>
  </si>
  <si>
    <t>Покращено стан будівлі загальноосвітнього закладу</t>
  </si>
  <si>
    <t>Пул 2а</t>
  </si>
  <si>
    <t>2.1. Забезпечення доступності дошкільної освіти</t>
  </si>
  <si>
    <t>Капітальний ремонт (термомодернізація) будівлі Краматорського дошкільного навчального закладу №5 за адресою: Донецька область, м. Краматорськ, вул. Хрустальна, 1 (коригування)</t>
  </si>
  <si>
    <t>Краматорська міська територіальна громада</t>
  </si>
  <si>
    <t>Управління капітального будівництва та перспективного розвитку міста Краматорської міської ради</t>
  </si>
  <si>
    <t>Відремонтовано будівлю навчального закладу</t>
  </si>
  <si>
    <t>Капітальний ремонт (термомодернізація) будівлі дошкільного навчального закладу № 6 за адресою: Донецька область, м. Краматорськ вул. О.Вишні,19а  (коригування)</t>
  </si>
  <si>
    <t>Капітальний ремонт (термомодернізація) будівлі Краматорського дошкільного навчального закладу № 8 за адресою: Донецька область, м. Краматорськ, бул. Краматорський,22а  (коригування)</t>
  </si>
  <si>
    <t>Капітальний ремонт (термомодернізація) будівлі дошкільного навчального закладу № 34 за адресою: Донецька область, м. Краматорськ вул. Катеринича, 34а  (коригування)</t>
  </si>
  <si>
    <t>Капітальний ремонт (термомодернізація) будівель Краматорського дошкільного навчального закладу № 60 за адресою: Донецька область,                   м. Краматорськ, 
вул. Шкадінова (Академічна),86а (коригування)</t>
  </si>
  <si>
    <t>Капітальний ремонт (термомодернізація) будівель дошкільного навчального закладу № 82 за адресою: Донецька обл., м. Краматорськ вул. Дніпропетровська (Дніпровська), 6а  (коригування)</t>
  </si>
  <si>
    <t>Капітальний ремонт (термомодернізація) будівель дошкільного навчального закладу № 84 з адресою: Донецька обл., м. Краматорськ вул. Двірцева, 57 (коригування)</t>
  </si>
  <si>
    <t>Капітальний ремонт (термомодернізація) будівлі Краматорського дошкільного навчального закладу № 97 за адресою: Донецька обл., м. Краматорськ , вул. Бикова, 7а (коригування)</t>
  </si>
  <si>
    <t>2.2. Покращення умов навчання для учнів опорних закладів області та їх філіях</t>
  </si>
  <si>
    <t>Капітальний ремонт (термомодернізація) будівель Краматорської загальоосвітньої школи І-ІІІ ступеня №2 за адресою: Донецька область, м. Краматорськ, вул. О.Вишні, 15 (коригування)</t>
  </si>
  <si>
    <t>Капітальний ремонт (термомодернізація) будівель Краматорської загальноосвітньої школи І-ІІІ ступеня № 8 за адресою: Донецька область, м. Краматорськ, вул. Двірцева, 57а (коригування)</t>
  </si>
  <si>
    <t>Капітальний ремонт (термомодернізація) будівель Краматорської загальноосвітньої школи І-ІІІ ступеня № 9 за адресою: м. Краматорськ, бульв. Краматорський,17  (коригування)</t>
  </si>
  <si>
    <t>Капітальний ремонт (термомодернізація) будівель Краматорської загальноосвітньої школи І-ІІІ ступенів № 10 за адресою: Донецька область,  м. Краматорськ, вул. Хабаровська, 40а  (коригування)</t>
  </si>
  <si>
    <t>Капітальний ремонт (термомодернізація) будівель Краматорської загальноосвітньої школи № 17 за адресою: Донецька область, м. Краматорськ, вул. 12 Грудня (Благодатна), 80  (коригування)</t>
  </si>
  <si>
    <t>Капітальний ремонт (термомодернізація) будівель Краматорської загальноосвітньої школи І-ІІІ ступеня № 25 за адресою: Донецька обл., м. Краматорськ, вул. Б.Хмельницького, 25  (коригування)</t>
  </si>
  <si>
    <t>Капітальний ремонт (термомодернізація) будівель Краматорської загальноосвітньої школи І-ІІІ ступеня №26 за адресою: Донецька обл., м.Краматорськ, вул. Ульянівська (Софієвська), 128  (коригування)</t>
  </si>
  <si>
    <t>Капітальний ремонт (термомодернізація) будівель Краматорської загальноосвітньої школи І-ІІІ ступеня № 33 за адресою : м. Краматорськ, вул. Білгородська, 95 (коригування)</t>
  </si>
  <si>
    <t>Капітальний ремонт (термомодернізація) будівель Краматорської загальноосвітньої школи I - III ступеня № 18 за адресою: Донецька обл., м.Краматорськ, вул. О.Кошового, 18  (коригування)</t>
  </si>
  <si>
    <t>Капітальний ремонт (термомодернізація ) будівлі Краматорського дошкільного навчального закладу № 71 за адресою: Донецька область, м. Краматорськ, бульвар Краматорський, 18а (коригування)</t>
  </si>
  <si>
    <t>Капітальний ремонт (термомодернізація) будівлі дошкільного навчального закладу №53, розташованого за адресою: Донецька область, м. Краматорськ, вул. В. Стуса, 61</t>
  </si>
  <si>
    <t>Капітальний ремонт (термомодернізація) будівлі Краматорського дошкільного навчального закладу № 64, розташованого за адресою: Донецька область, м. Краматорськ, вул. Паркова, 32а (коригування)</t>
  </si>
  <si>
    <t>Капітальний ремонт (термомодернізація) будівлі дошкільного навчального закладу № 92, розташованої за адресою: Донецька область, м. Краматорськ, вул. Кирилкіна, 28а (коригування)</t>
  </si>
  <si>
    <t>Капітальний ремонт (термомодернізація) будівлі дошкільного навчального закладу № 96, розташованої за адресою: Донецька область, м. Краматорськ, вул. Бикова, 4а (коригування)</t>
  </si>
  <si>
    <t>Капітальний ремонт (термомодернізація) будівлі загальноосвітньої школи № 3, розташованої за адресою: Донецька область, м. Краматорськ, вул. Н.Курченко, 19 (коригування)</t>
  </si>
  <si>
    <t>Капітальний ремонт (термомодернізація) будівлі загальноосвітньої школи №19, розташованої за адресою: Донецька область,  м. Краматорськ, вул. О.Кобилянської, 1 (коригування)</t>
  </si>
  <si>
    <t>Капітальний ремонт (термомодернізація) будівлі загальноосвітньої школи №31, розташованої за адресою: Донецька область, м. Краматорськ, вул. Катерини Білокур, 14. Коригування</t>
  </si>
  <si>
    <t>Капітальний ремонт (термомодернізація) будівель Краматорської загальноосвітньої школи №32 за адресою: Донецька область, м. Краматорськ,  вул. Волгодонська 22. Коригування</t>
  </si>
  <si>
    <t>Заходи з енергозбереження. Капітальний ремонт комунального дошкільного навчального закладу загального розвитку "Ясла-садок №110 "Світлячок" за адресою: вул. Бахчиванджи, 13а у Центральному районі, м. Маріуполь</t>
  </si>
  <si>
    <t>Маріупольська міська територіальна громада</t>
  </si>
  <si>
    <t xml:space="preserve">Комунальне підприємство "Міське управління капітального будівництва" </t>
  </si>
  <si>
    <t>Заходи з енергозбереження. Капітальний ремонт комунального дошкільного навчального закладу загального розвитку "Ясла-садок №114 "Калинонька" за адресою: вул. Волгоградська, 6 у Лівобережному районі, м. Маріуполь</t>
  </si>
  <si>
    <t>Заходи з енергозбереження. Капітальний ремонт комунального закладу "Маріупольський міський навчально-виховний комплекс "Гімназія-школа № 27 Маріупольської міської ради Донецької області" за адресою: вул. Троїцька, 56 у Центральному районі м. Маріуполь</t>
  </si>
  <si>
    <t>Капітальний ремонт (термомодернізація) будівлі Мар`їнського дошкільного навчального закладу №56 «Золотий ключик» за адресою: Донецька область, м. Мар`їнка, вул. Заводська, 14 (коригування)</t>
  </si>
  <si>
    <t>Мар`їнська міська територіальна громада</t>
  </si>
  <si>
    <t>Мар'їнська військово-цивільна адміністрація</t>
  </si>
  <si>
    <t>Капітальний ремонт.  Заміна вікон та дверей, утеплення фасадів та покрівлі будівлі загальноосвітньої школи І-ІІІ ступеня № 5 Мирноградської міської ради Донецької області (коригування)</t>
  </si>
  <si>
    <t>Мирноградська міська територіальна громада</t>
  </si>
  <si>
    <t>Відділ освіти Мирноградської міської ради</t>
  </si>
  <si>
    <t>Реконструкція корпусу будівлі дошкільного навчального закладу № 9 "Ромашка" Мирноградської міської ради, за адресою: м.Мирноград Донецька область, мікрорайон "Західний", 56а (коригування)</t>
  </si>
  <si>
    <t>Реконструкція загальноосвітньої школи І-ІІ ступеня № 6 під навчально-виховний комплекс № 3  Покровської міської ради Донецької області, розташованої за адресою: Донецька обл., м. Покровськ, вул. Таманова, 22а (коригування)</t>
  </si>
  <si>
    <t>Покровська міська територіальна громада</t>
  </si>
  <si>
    <t>Відділ оствіти Покровської міської ради</t>
  </si>
  <si>
    <t>Реконструкція загальноосвітньої школи І-ІІІ ступеня № 4 міста Покровської міської ради Донецької області, розташованої за адресою: Донецька обл., м. Покровськ, вул. Таманова, 16 (коригування)</t>
  </si>
  <si>
    <t>Реконструкція Родинської загальноосвітньої школи І-ІІІ ступеня № 8 Покровської міської ради Донецької області, розташованої за адресою: 85311, Донецька обл.,                м. Родинське, вул. Перемоги, 6 (коригування)</t>
  </si>
  <si>
    <t>Капітальний ремонт (термомодернізація) будівлі Добропільської загальноосвітньої школи І-ІІІ ступеня с. Добропілля за адресою: Донецька область, Добропільський район, с. Добропілля, вул. Шкільна, 30 (коригування)</t>
  </si>
  <si>
    <t>Криворізька сільська територіальна громада</t>
  </si>
  <si>
    <t>Гуманітарний відділ Криворізькой сільської ради</t>
  </si>
  <si>
    <t xml:space="preserve">Олександро-Калинівська загальноосвітня школа І-ІІІ ступеня по вул. Шкільна,7 с.Олександро-Калинове Костянтинівського району -капітальний ремонт (термомодернізація) (проектно-вишукувальні роботи) </t>
  </si>
  <si>
    <t>Іллінівська сільська територіальна громада</t>
  </si>
  <si>
    <t>Відділ освіти Іллінівської сільської ради  Костянтинівського району Донецької області</t>
  </si>
  <si>
    <t>Покращено стан будівлі навчального закладу</t>
  </si>
  <si>
    <t>Степанівська загальноосвітня школа І-ІІІ ступеня по вул.Шкільній, 2а, с-ще Довга Балка Костянтинівського району - капітальний ремонт (термомодернізація)» (проектно-вишукувальні роботи) (коригування)</t>
  </si>
  <si>
    <t>Капітальний ремонт, термомодернізація будівлі дошкільного навчального закладу № 5 “Ластівка” с. Камишувате, Мангушського району</t>
  </si>
  <si>
    <t>Мангушська селищна територіальна громада</t>
  </si>
  <si>
    <t>Комишуватська сільська рада</t>
  </si>
  <si>
    <t>Володарська гімназія "Софія" з загальноосвітньою школою І ступеню №2 по вул. Советській, 23, смт. Володарське-капітальний ремонт (термомодернізація) (коригування)</t>
  </si>
  <si>
    <t>Нікольська селищна територіальна громада</t>
  </si>
  <si>
    <t>Нікольська гімназія "Софія" з загальноосвітньою школою І ступеню №2 Нікольської селищної ради Донецької області</t>
  </si>
  <si>
    <t>Реконструкція з використанням заходів термомодернізації будівлі загальноосвітньої школи № 2 у м. Лиман (коригування)</t>
  </si>
  <si>
    <t>Лиманська міська територіальна громада</t>
  </si>
  <si>
    <t>Управління освіти, молоді та спорту Лиманської міської ради</t>
  </si>
  <si>
    <t>Капітальний ремонт з використанням заходів термомодернізації будівлі загальноосвітньої школи І-ІІІ ступеня № 4 у м. Лиман. Коригування</t>
  </si>
  <si>
    <t>Капітальний ремонт будівлі Мангушської загальноосвітньої школи I—III ступеня № 2 за адресою: вул. Мурзи, 8, в смт Мангуш Мангушського району Донецької області</t>
  </si>
  <si>
    <t>Відділ освіти Мангушської селищної ради</t>
  </si>
  <si>
    <t>Капітально відремонтовано будівлю загальноосвітньої школи</t>
  </si>
  <si>
    <t>Капітальний ремонт дошкільного навчального закладу № 10 "Веселка" у м.Світлодарськ, 54 "а" Донецької області</t>
  </si>
  <si>
    <t>Світлодарська міська територіальна громада</t>
  </si>
  <si>
    <t>Відділ освіти Світлодарської міської ради</t>
  </si>
  <si>
    <t>Капітально відремонтовано будівлю дошкільного навчального закладу</t>
  </si>
  <si>
    <t>Пул 3</t>
  </si>
  <si>
    <t>Нежитлова будівля по вул.Катерини Білокур, 1 у м.Краматорську - реконструкція під дошкільний навчальний заклад</t>
  </si>
  <si>
    <t>Управління капітального будівництва та перспективного розвитку міста  Краматорської міської ради</t>
  </si>
  <si>
    <t>Дошкільний навчальний заклад № 69 по вул. Парковій, 69 у м. Краматорську - капітальний ремонт. Коригування</t>
  </si>
  <si>
    <t>Капітальний ремонт комунального дошкільного навчального закладу комбінованого типу "Ясла-садок № 106 "Горобинка" за адресою: вул. Купріна, 25а в Центральному районі, м. Маріуполь (без зовнішніх мереж електропостачання)</t>
  </si>
  <si>
    <t>Комунальне підприємство "Міське управління капітального будівництва"</t>
  </si>
  <si>
    <t xml:space="preserve">Капітальний ремонт комунального дошкільного навчального закладу загального розвитку "Ясла-садок № 32 "Дивосвіт" за адресою: вул. Пашковського, 38а у Лівобережному районі, м.Маріуполь </t>
  </si>
  <si>
    <t>Капітальний ремонт КЗ "Маріупольська загальноосвітня школа І-ІІІ ступенів №15" за адресою: вул.Новоросійська, 12 в м.Маріуполі</t>
  </si>
  <si>
    <t>Департамент розвитку житлово-комунальної інфраструктури Маріупольської міської ради</t>
  </si>
  <si>
    <t>Капітальний ремонт комунального закладу "Маріупольська загальноосвітня школа I-III ступенів №7 Маріупольської міської ради Донецької області" за адресою: вул. Леваневського, 7 в Центральному районі Маріуполя (з проектуванням)</t>
  </si>
  <si>
    <t>Реконструкція Соледарської ЗОШ №13 І-ІІІ ступенів по вул. 60 років Жовтня, 10 м. Соледар Донецької області (коригування)</t>
  </si>
  <si>
    <t>Соледарська міська територіальна громада</t>
  </si>
  <si>
    <t>Управління освіти Соледарської міської ради</t>
  </si>
  <si>
    <t>Реконструйовано будівлю загальноосвітньої школи</t>
  </si>
  <si>
    <t>Капітальний ремонт будівлі закладу загальної середньої освіти І-ІІІ  ступенів №3 «Спеціалізована школа з поглибленим вивченням англійської мови» військово-цивільної адміністрації міста Торецьк Донецької області за адресою: Донецька область, м. Торецьк, вул. Євгена Седнєва, 3</t>
  </si>
  <si>
    <t>Торецька міська територіальна громада</t>
  </si>
  <si>
    <t>Міське управління освіти військово-цивільної адміністрації міста Торецьк</t>
  </si>
  <si>
    <t>Реконструйовано будівлю закладу середньої освіти</t>
  </si>
  <si>
    <t xml:space="preserve">2.2. Покращення 
умов навчання 
для учнів 
опорних 
закладів області 
та їх філіях </t>
  </si>
  <si>
    <t>Капітальний ремонт Добропільського навчально-виховного комплексу «Спеціалізована школа І-ІІІ ступенів №4 з поглибленим вивченням окремих предметів – дошкільний навчальний заклад» за адресою: Донецька область, м.Добропілля, 
вул. Першотравнева, 73</t>
  </si>
  <si>
    <t>Добропільська  міська територіальна громада</t>
  </si>
  <si>
    <t>Департамент капітального будівництва ОДА</t>
  </si>
  <si>
    <t>Відремонтовано будівлю опорного загальноосвітнього навчального закладу</t>
  </si>
  <si>
    <t>Капітальний ремонт (термомодернізація) фасадів та даху будівлі Добропільського навчально-виховного комплексу "Спеціалізована школа І-ІІІ ступенів №4 з поглибленим вивченням окремих предметів -дошкільний учбовий заклад" за адресою: 
Донецька область, м. Добропілля,
вул. Першотравнева,73</t>
  </si>
  <si>
    <t>Капітальний ремонт благоустрою Дружківської загальноосвітньої школи І-ІІІ ступенів №17 Дружківської міської ради Донецької області розташованої за адресою : м. Дружківка, вул. Козацька 86 (коригування)</t>
  </si>
  <si>
    <t>Дружківська  міська територіальна громада</t>
  </si>
  <si>
    <t>Здійснено благоустрій прилеглої території опорного загальноосвітнього навчального закладу</t>
  </si>
  <si>
    <t>Капітальний ремонт (утеплення фасадів) будівлі Костянтинівської спеціалізованої загальноосвітньої школи І-ІІІ ступенів №6 з поглибленим вивченням окремих предметів Костянтинівської міської ради за адресою: вул. 6 Вересня,79, м.Костянтинівка (коригування)</t>
  </si>
  <si>
    <t xml:space="preserve">Костянтинівська   міська територіальна громада </t>
  </si>
  <si>
    <t>Утеплено фасади будівлі навчального закладу</t>
  </si>
  <si>
    <t xml:space="preserve">2.1. Забезпечення 
доступності 
дошкільної 
освіти 
</t>
  </si>
  <si>
    <t>Капітальний ремонт (заміна вікон та дверей, утеплення фасадів та покрівлі) будівлі Костянтинівського дошкільного навчального закладу №31 «Мир» Костянтинівської міської ради, Донецької області, м.Костянтинівка, вул.Європейська,50 Коригування кошторисної вартості (коригування)</t>
  </si>
  <si>
    <t>Відремонтовано будівлю дошкільного навчального закладу</t>
  </si>
  <si>
    <t>Капітальний ремонт (термомодернізація) будівлі дошкільного навчального закладу №23 ("Усмішка") Костянтинівської міської ради  по вул. Партизанська, 15 у м.Костянтинівка Донецької області</t>
  </si>
  <si>
    <t>Департамент освіти і науки ОДА</t>
  </si>
  <si>
    <t>Реконструкція басейну в Костянтинівській загальноосвітній школі І-ІІІ ступенів №1 Костянтинівської міської ради Донецької області, 
вул. Європейська, 58</t>
  </si>
  <si>
    <t>Реконструйовано басейн в опорному загальноосвітньому навчальному закладі</t>
  </si>
  <si>
    <t>Капітальний ремонт будівлі Краматорської Української гімназії з благоустроєм території (коригування)</t>
  </si>
  <si>
    <t>Краматорська   міська територіальна громада</t>
  </si>
  <si>
    <t>Реконструкція нежитлової будівлі по вул. Заводській, 187 для розміщення дитячого дошкільного закладу
 в м. Краматорськ Донецької області (коригування)</t>
  </si>
  <si>
    <t>Створено дитячий дошкільний заклад</t>
  </si>
  <si>
    <t>Капітальний ремонт Новогродівської загальноосвітньої школи І-ІІІ ступенів № 7 по вул. Паркова, 30, м.Новогродівка Донецької області</t>
  </si>
  <si>
    <t>Новогродівська  міська територіальна громада</t>
  </si>
  <si>
    <t>Капітальний ремонт внутрішніх приміщень та їх оснащення, внутрішніх інженерних мереж та благоустрій прилеглої території Селидівської загальноосвітньої школи І-ІІІ ступенів №6 Селидівської міської ради Донецької області (коригування)</t>
  </si>
  <si>
    <t>Селидівська  міська територіальна громада</t>
  </si>
  <si>
    <t xml:space="preserve">Реконструкція  Часовоярської  ЗОШ №17 І-ІІІ Ступенів по вул. Д.Скрипниченка, 49 у м. Часів Яр Донецької області  (коригування) </t>
  </si>
  <si>
    <t>Часовоярська  міська територіальна громада</t>
  </si>
  <si>
    <t>Реконструйовано будівлю опорного загальноосвітнього навчального закладу</t>
  </si>
  <si>
    <t>Капітальний ремонт будинку Великоновосілківської гімназії ЗОШ І степеню Великоновосілківської районної ради Донецької області по вул. Весела, буд.40А. Коригування</t>
  </si>
  <si>
    <t>Великоновосіл-ківська  селищна територіальна громада</t>
  </si>
  <si>
    <t xml:space="preserve">Капітальний ремонт Великоновосілківської гімназії з загальноосвітньою школою І ступеню Великоновосілківської районної ради 
Донецької області. Заміна вікон і зовнішніх дверей. Утеплення стін  </t>
  </si>
  <si>
    <t>Відремонтовано внутрішні приміщення опорного загальноосвітнього навчального закладу</t>
  </si>
  <si>
    <t>Капітальний ремонт (термомодернізація) будівлі комунального закладу "Нікольська загальноосвітня школа І-ІІІ ступенів №1 імені Якименка А.Д. Нікольської районної ради Донецької області" опорна школа (коригування)</t>
  </si>
  <si>
    <t>Нікольська  селищна територіальна громада</t>
  </si>
  <si>
    <t>Капітальний ремонт внутрішніх приміщень в комунальному закладі "Нікольська загальноосвітня школа І-ІІІ ступенів №1 імені Якименка А.Д. Нікольської районної ради Донецької області" опорна школа (коригування)</t>
  </si>
  <si>
    <t>Капітальний ремонт (термомодернізація) загальноосвітньої школи І-ІІІ ступенів с.Кальчик Володарського району Донецької області</t>
  </si>
  <si>
    <t>Кальчицька  сільська територіальна громада</t>
  </si>
  <si>
    <t xml:space="preserve">Капітальний ремонт (внутрішні приміщення, покрівля) будівлі Світлівської ЗОШ І-ІІІ ступенів, розташованої за адресою: Донецька обл., Добропільський район, селище Світле, вул. Шкільна, 19А </t>
  </si>
  <si>
    <t>Капітальний ремонт (термомодернізація) будинку  дошкільного навчального закладу №2 
(Червона шапочка) в с.Іванопілля Костянтинівського району Донецької області</t>
  </si>
  <si>
    <t>Костянтинівська   міська територіальна громада</t>
  </si>
  <si>
    <t>Покращено стан будівлі дошкільного навчального закладу</t>
  </si>
  <si>
    <t>Капітальний ремонт (термомодернізація) будівлі дошкільного навчального закладу  №9 «Дюймовочка» с.Новодмитрівка Костянтинівського району Донецької області (коригування)</t>
  </si>
  <si>
    <t xml:space="preserve">Капітальний ремонт Іванопільської  СШ   І-ІІІ ступенів. Ремонт внутрішніх приміщень. Благоустрій території: заміна твердого покриття на подвір`ї та встановлення огорожі. За адресою :85160 , село Іванопілля, 
вул. Садова буд. 34б, Костянтинівського району, Донецької області </t>
  </si>
  <si>
    <t>Капітальний ремонт будівлі опорної Мангуської загальноосвітньої школи І-ІІІ ступенів №1, розташованої за адресою: Донецька обл.,
 смт. Мангуш, вул. Горького,буд. 62 з облаштуванням модульної котельні (коригування)</t>
  </si>
  <si>
    <t>Мангушська  селищна територіальна громада</t>
  </si>
  <si>
    <t>Покращено стан будівлі опорного загальноосвітнього навчального закладу</t>
  </si>
  <si>
    <t>Капітальний ремонт допоміжних споруд Билбасівської ЗОШ І-ІІІ ступенів Слов'янського району Донецькій області</t>
  </si>
  <si>
    <t>Слов'янська   міська територіальна громада</t>
  </si>
  <si>
    <t>Капітальний ремонт будівлі Желаннівської загальноосвітньої школи І-ІІІ ступенів, що знаходиться за адресою: Ясинуватський район,
 смт. Желанне, вул.Центральна, буд 89</t>
  </si>
  <si>
    <t>Очеретинська  селищна територіальна громада</t>
  </si>
  <si>
    <t>Капітальний ремонт з використанням заходів термомодернізації будівлі 
ЗОШ І-Ш ступенів № 5
 у м. Красний Лиман</t>
  </si>
  <si>
    <t xml:space="preserve">Лиманська міська територіальна громада </t>
  </si>
  <si>
    <t>Реконструкція системи теплопостачання Олександрівської ЗОШ І-ІІІ ступенів, Олександрівський СБ природи та дозвілля, ДНЗ в с. Олександрівка Слов’янського району, Донецької області з улаштуванням модульної котельної  (Коригування)</t>
  </si>
  <si>
    <t xml:space="preserve">Черкаська селищна  територіальна громада </t>
  </si>
  <si>
    <t>Департамент житлово-комунального господарства ОДА</t>
  </si>
  <si>
    <t>Реконструйовано  систему теплопостачання опорного загальноосвітнього навчального закладу</t>
  </si>
  <si>
    <t>Капітальний ремонт (термомодернізація) будівлі Олександрівської ЗОШ І-ІІІ ступенів  Черкаської селищної ради с.Олександрівка Слов’янського району, Донецької області (коригування)</t>
  </si>
  <si>
    <t>Капітальний ремонт будівель ЗОШ І-ІІІ ступенів, розташованих в с. Октябрське по вул. Шкільна, 1а Добропільського району (корегування)</t>
  </si>
  <si>
    <t xml:space="preserve">Шахівська сільська територіальна громада </t>
  </si>
  <si>
    <t xml:space="preserve">Капітальний ремонт котельні ЗОШ І-ІІІ степенів, розташованої в с. Шахове по вул. Шкільна, буд. 1а Добропільського району </t>
  </si>
  <si>
    <t>Відремонтовано котельню опорного загальноосвітнього навчального закладу</t>
  </si>
  <si>
    <t>Капітальний ремонт (термомодернізація) будівлі  дошкільного навчального закладу №15 «Малюк» сел.Зоря, Костянтинівського району, 
Донецької області</t>
  </si>
  <si>
    <t xml:space="preserve">Іллінівська сільська об`єднана територіальна громада </t>
  </si>
  <si>
    <t>Капітальний ремонт будівлі Сіверської ЗОШ І-ІІІ ступенів № 2 Артемівської районної ради Донецької області за адресою: Донецька область, Бахмутський район, м.Сіверськ, вул.Богдана Хмельницького, 2 (коригування)</t>
  </si>
  <si>
    <t xml:space="preserve">Сіверська міська  територіальна громада 
</t>
  </si>
  <si>
    <t>Відремонтовано будівлю  опорного загальноосвітнього навчального закладу</t>
  </si>
  <si>
    <t>Капітальний ремонт будівлі Сіверської ЗОШ І-ІІІ ступенів № 2 Артемівської районної ради Донецької області за адресою: Донецька область, Бахмутський район, м.Сіверськ, вул.Богдана Хмельницького, 2 (завершення робіт) (коригування)</t>
  </si>
  <si>
    <t>Термомодернізація дитячого навчального закладу "Журавка" смт.Олександрівка Олександрівського району Донецької області. Проект реконструкції системи теплопостачання з улаштуванням твердопаливної котельні в існуючій окремо розташованій будівлі</t>
  </si>
  <si>
    <t xml:space="preserve">Олександрівська селищна  територіальна громада  </t>
  </si>
  <si>
    <t>Покращено стан дошкільного навчального закладу</t>
  </si>
  <si>
    <t>2.5. «Гідна країна для гідних людей»</t>
  </si>
  <si>
    <t>Капітальний ремонт будівлі Центру позашкільної роботи за адресою:84300, Донецька область, м. Краматорськ, вул.Паркова,12а (коригування)</t>
  </si>
  <si>
    <t>Краматорська  міська територіальна громада</t>
  </si>
  <si>
    <t>Відремонтовано будівлю</t>
  </si>
  <si>
    <t>Заходи з енергозбереження. Капітальний ремонт комунального дошкільного навчального закладу комбінованого типу "Ясла -садок №151 "Сонечко"" за адресою: вул. Лута,30 у Кальміуському районі , 
м. Маріуполь (без зовнішніх електричних мереж)</t>
  </si>
  <si>
    <t>Маріупольська  міська територіальна громада</t>
  </si>
  <si>
    <t>2022 рік</t>
  </si>
  <si>
    <t>пункти 43, 65 виключти, у з`вязку з чим  пункти  44-64 вважати пунктами 43-63 ; пункти  66 -120  вважати пунктами 64 -118 відповідно;</t>
  </si>
  <si>
    <t>доповнити новими пунктами 119 - 126 такого змісту:</t>
  </si>
  <si>
    <t>Капітальний ремонт (термомодернізація) будівлі Світлівської загальноосвітньої школи І-ІІІ ступеня с. Світле за адресою: Донецька обл., Добропільський район, селище Світле, вул. Шкільна, 19а (коригування)</t>
  </si>
  <si>
    <t>Добропільська міська територіальна громада</t>
  </si>
  <si>
    <t>Капітальний ремонт дитячого садку № 39 «Кульбабка» розташованого за адресою: вул. Польова, 37 у м. Бахмуті Донецької області</t>
  </si>
  <si>
    <t>Капітальний ремонт дитячого садка № 56 «Гусельки», розташованого за адресою: вул. Некрасова, 40 в м. Бахмуті Донецької області</t>
  </si>
  <si>
    <t>Термомодернізація та термосанація будівлі Волноваської ЗОШ I-III ступенів № 3 за адресою: Донецька область м.Волноваха, (вул.Урицького,8), пров.Спортивний, 8 (коригування)</t>
  </si>
  <si>
    <t>Відділ освіти військово-цивільної адміністрації міста Волноваха</t>
  </si>
  <si>
    <t>Капітальний ремонт будівлі загальноосвітньої школи №4 з благоустроєм прилеглої території по вул. Двірцевій, 48а  у м. Краматорську</t>
  </si>
  <si>
    <t>Капітальний ремонт (термомодернізація) будівель Краматорського дошкільного навчального закладу №51 за адресою: Донецька область, м. Краматорськ, вул. Горького (Конрада Гампера), 4 (коригування).</t>
  </si>
  <si>
    <t>Капітальний ремонт (термомодернізація) будівель Краматорської загальноосвітньої школи №23 за адресою: Донецька обл., м. Краматорськ, вул. Калініна (Михайла Горяйнова), 45а  (коригування)</t>
  </si>
  <si>
    <t>Реконструкція будівлі загальноосвітньої школи I-III ступенів №8 Мирноградської міської ради, розташованої за адресою: м. Мирноград Донецької області, пров. Різдва Христова, б.3</t>
  </si>
  <si>
    <t>3.</t>
  </si>
  <si>
    <t>У розділі 4.6. Охорона здоров'я:</t>
  </si>
  <si>
    <t>рядок 4.6., пункти 12 -17, 19-22, 24-48  викласти у новій редакції такого змісту:</t>
  </si>
  <si>
    <t>4.6.</t>
  </si>
  <si>
    <t>Охорона здоров'я</t>
  </si>
  <si>
    <t>2.9. Модернізація закладів охорони здоров’я, впровадження телемедицини та електронного документообігу</t>
  </si>
  <si>
    <t>Капітальний ремонт (санація) будівлі поліклініки комунальної установи "Центральна районна лікарня" за адресою: Донецька область, м.Костянтинівка, пр.Ломоносова, будинок 161 (коригування)</t>
  </si>
  <si>
    <t>Костянтинівська міська територіальна громада</t>
  </si>
  <si>
    <t>Комунальне некомерційне підприємство "Багатопрофільна лікарня інтенсивного лікування Костянтинівської міської ради"</t>
  </si>
  <si>
    <t>Відремонтовано будівлю закладу охорони здоров'я</t>
  </si>
  <si>
    <t>Капітальний ремонт (термомодернізація) системи опалення будівлі поліклініки комунальної установи «Центральна районна лікарня» за адресою: Донецька область, м. Костянтинівка, пр. Ломоносова, буд. 161 (коригування)</t>
  </si>
  <si>
    <t>Капітальний ремонт (термомодернізація) будівлі комунального закладу охорони здоров`я «Перинатальний центр м. Маріуполя» по вул.Металургійній, буд. 1, м.Маріуполь, Донецька область (Коригування)</t>
  </si>
  <si>
    <t>Департамент охорони здоров'я ОДА</t>
  </si>
  <si>
    <t>Капітальний ремонт (термомодернізація) будівель комунальної лікувально-профілактичної установи “Міська психіатрична лікарня № 7 м. Маріуполя” (корегування) по вул. Пашковського, буд. 4, м. Маріуполь Донецької області</t>
  </si>
  <si>
    <t>Капітальний ремонт (термомодернізація) будівлі Мангушської амбулаторії комунального закладу “Першотравневий Центр первинної медико-санітарної допомоги” за адресою: вул. Поштова, 22, в смт Мангуш (коригування)</t>
  </si>
  <si>
    <t>Комунальне некомерційне підприємство "Мангушський центр первинної медико-санітарної допомоги"</t>
  </si>
  <si>
    <t>Капітальний ремонт, термомодернізація будівлі Урзуфської амбулаторії загальної практики-сімейної медицини комунальний заклад “Мангушський центр первинної медико-санітарної допомоги”</t>
  </si>
  <si>
    <t>Капітальний ремонт (термомодернізація). Заміна вікон та дверей, утеплення фасадів та покрівлі лікувально-терапевтичного корпусу Центральної міської лікарні (п’ятиповерховий). Адреса: Донецька обл., м. Торецьк, вул. Центральна,55 (коригування).</t>
  </si>
  <si>
    <t>Комунальне некомерційне підприємство "Центральна міська лікарня м.Торецька"</t>
  </si>
  <si>
    <t>Реконструкція будівель комунального закладу  "Центр первинної медико - санітарної допомоги № 2 м.Краматорська" по вул. Василя Стуса (Соціалістична), 31 (коригування)</t>
  </si>
  <si>
    <t>Будівлі комунальної медичної установи «Дитяче територіальне медичне об’єднання» по вул. Вознесенського, 20, м. Краматорськ - капітальний ремонт (термомодернізація)</t>
  </si>
  <si>
    <t>Будівлі комунального закладу «Центр первинної медико-санітарної допомоги №1  
 м. Краматорська» - капітальний ремонт (термомодернізація) коригування</t>
  </si>
  <si>
    <t>Капітальний ремонт (санація) будівлі  міської лікарні №3 м.Краматорськ, вул. Вознесенського, 17 у Донецькій області</t>
  </si>
  <si>
    <t>Капітально відремонтовано будівлю лікарні</t>
  </si>
  <si>
    <t>Реконструкція пологового відділення комунального закладу Маріупольське територіальне медичне об’єднання здоров’я дитини та жінки" за адресою: пр.Мира, 80 у м. Маріуполі"</t>
  </si>
  <si>
    <t>Реконструйовано заклад охорони здоров'я</t>
  </si>
  <si>
    <t>Реконструкція будівлі лікувального корпуса комунального закладу Міська лікарня № 1" на вул. Радіна М.В., 2 у Кальміуському районі м. Маріуполя"</t>
  </si>
  <si>
    <t>Реконструкція корпусу  терапевтичного відділення № 1  КЛПЗ «Міська  лікарня № 1" за адресою: вул. Василівська,  31  м. Слов'янськ, Донецька область</t>
  </si>
  <si>
    <t>Капітальний ремонт будівлі поліклініки амбулаторії №3 КЗ «Добропільский  ЦПМСД», Донецька обл., м.Білицьке, вул.Паркова, 41. Коригування</t>
  </si>
  <si>
    <t xml:space="preserve">Покращено стан будівлі закладу охорони здоров’я </t>
  </si>
  <si>
    <t>Капітальний ремонт будівлі поліклініки амбулаторії №3 КЗ "Добропільський ЦПМСД "Донецька обл., м. Білицьке, вул.Паркова, 41. Утеплення фасадів. Коригування.</t>
  </si>
  <si>
    <t>Капітальний ремонт (термомодернізація) будівлі пологового будинку Комунальної установи "Центральна районна лікарня" за адресою: Донецька обл., м.Костянтинівка, пр. Ломоносова, буд.161 (коригування)</t>
  </si>
  <si>
    <t xml:space="preserve">Костянтинівська міська територіальна громада </t>
  </si>
  <si>
    <t xml:space="preserve">Відремонтовано будівлю закладу охорони здоров’я </t>
  </si>
  <si>
    <t>Капітальний ремонт (термомодернізація). Заміна вікон та дверей, утеплення  фасадів та покрівлі будівлі Комунальної установи "Лікувально-профілактична установа Міська лікарня №5 (головний корпус - чотирьохповерховий) по пр. Ломоносова, 101, 
м. Костянтинівка Донецької області</t>
  </si>
  <si>
    <t>Костянтинівська міська  територіальна громада</t>
  </si>
  <si>
    <t xml:space="preserve">Капітальний ремонт філії КУОЗ "Костянтинівська міська стоматологічна поліклініка" Костянтинівської міської ради за адресою: вул. Театральна , буд. 16, м.Костянтинівка, Донецької області. (Коригування) </t>
  </si>
  <si>
    <t>Капітальний ремонт (термомодернізація)  будівлі дитячого відділення  лікарні Комунальної установи "Центральна районна лікарня" за адресою: Донецька область, м.Костянтинівка, пр.Ломоносова, буд.161а</t>
  </si>
  <si>
    <t>Будівництво приміщення для розміщення амбулаторії №7 КМУ "ЦПМСД" м.Покровськ, розташованого за адресою: Донецька обл., м. Покровськ, 
вул. О.Невського, буд.1</t>
  </si>
  <si>
    <t>Покровська  міська територіальна громада</t>
  </si>
  <si>
    <t xml:space="preserve">Побудовано будівлю закладу охорони здоров’я </t>
  </si>
  <si>
    <t>Реконструкція хірургічного корпусу комунального закладу «Маріупольське територіальне медичне об'єднання здоров'я дитини та жінки», м. Маріуполь                        (коригування)</t>
  </si>
  <si>
    <t xml:space="preserve">Реконструйовано будівлю закладу охорони здоров’я </t>
  </si>
  <si>
    <t>Реконструкція будівлі головного корпусу КЛПЗ «Міська клінічна лікарня м.Слов'янська» за адресою: вул. Шевченка, 38 (коригування)</t>
  </si>
  <si>
    <t>Капітальний ремонт будівлі поліклініки КЛПЗ «Міська клінічна лікарня м.Слов'янська» за адресою: вул. Шевченка, 40 (коригування)</t>
  </si>
  <si>
    <t>Капітальний ремонт  приміщень господарчих  корпусів КЛПЗ «Міська клінічна  лікарня м. Слов'янська» за адресою:  вул. Шевченка, 31, 
м. Слов'янськ</t>
  </si>
  <si>
    <t>Відремонтовано господарчі корпуси закладу охорони здоров’я</t>
  </si>
  <si>
    <t xml:space="preserve">Капітальний ремонт (термомодернізація) лікарської амбулаторії с. Старомлинівка, вул. Леніна, 70,  Великоновосілківського      району Донецької області. Коригування </t>
  </si>
  <si>
    <t>Старомлинівська  сільська територіальна громада</t>
  </si>
  <si>
    <t>Капітальний ремонт, термомодернізація Новотроїцької амбулаторії загальної практики сімейної медицини Покровського району Донецької області</t>
  </si>
  <si>
    <t>Капітальний ремонт  (термомодернізація) будівлі Гродівської селищної лікарської амбулаторії КЗОЗ "Покровський районний ЦПМСД", що знаходиться за адресою: Донецька область, Покровський район, смт.Гродівка, вул.Горького, 31а</t>
  </si>
  <si>
    <t xml:space="preserve">Гродівська  селищна територіальна громада  </t>
  </si>
  <si>
    <t>Капітальний ремонт будівлі Павлівської амбулаторії ЗПСМ с. Павлівка, вул.Калініна, буд.67</t>
  </si>
  <si>
    <t>Вугледарська  міська територіальна громада</t>
  </si>
  <si>
    <t>Капітальний ремонт будівлі амбулаторії «Центр первинної медико – санітарної допомоги Слов’янського району» за адресою: вул.Затишна (Будьонного) 6а смт.Билбасівка Слов'янського району Донецької області</t>
  </si>
  <si>
    <t>Відремонтовано будівлю закладу охорони здоров’я</t>
  </si>
  <si>
    <t>Капітальний ремонт лікарської амбулаторії 
смт Билбасівка Слов`янського району (коригування)</t>
  </si>
  <si>
    <t>Капітальний ремонт амбулаторії загальної практики - сімейної медицини смт.Дробишеве КЗ "Лиманський ЦПМСД ім.М.І. Лядукіна". Коригування</t>
  </si>
  <si>
    <t>Капітальний ремонт амбулаторії загальної практики - сімейної медицини, гаража смт. Зарічне КЗ "Лиманський ЦПМСД ім.М.І. Лядукіна". Коригування</t>
  </si>
  <si>
    <t>Капітальний ремонт нежилого приміщення Бахмутського фельшерського пункту за адресою: Донецька область, Бахмутський район,
 с.Бахмутське, вул.Піонерська, 29/2</t>
  </si>
  <si>
    <t xml:space="preserve">Соледарська міська територіальна громада
</t>
  </si>
  <si>
    <t>Капітальний ремонт нежитлового вбудованого приміщення фельшерського пункту за адресою: Донецька область, Бахмутський район, 
с. Парасковіївка, вул. Першотравнева, 3</t>
  </si>
  <si>
    <t>пункти 18, 23  виключти, у з`вязку з чим  пункти  19-22 вважати пунктами 18-21; пункти  24-66  вважати пунктами 22 -64 відповідно;</t>
  </si>
  <si>
    <t>доповнити новими пунктами 65 - 69 такого змісту:</t>
  </si>
  <si>
    <t>Реконструкція покрівлі будівлі поліклініки комунальної установи «Центральна районна лікарня» за адресою: Донецька область, м. Костянтинівка, пр. Ломоносова, буд. 161 (коригування)</t>
  </si>
  <si>
    <t>Капітальний ремонт (термомодернізація) будівель комунальної лікувально-профілактичної установи "Міська інфекційна лікарня м. Констянтинівки" (коригування)  по вул. Європейській, буд. 17, м.Костянтинівка, Донецька область</t>
  </si>
  <si>
    <t>Термомодернізація головного корпусу лікувально-профілактичної установи Центральної міської лікарні м. Вугледар</t>
  </si>
  <si>
    <t>Вугледарська міська територіальна громада</t>
  </si>
  <si>
    <t>Лікувально-профілактична установа “Центральна міська лікарня м. Вугледара”</t>
  </si>
  <si>
    <t>Капітальний ремонт (термомодернізація) будівель Центру первинної медико-санітарної допомоги в м. Красноармійську Донецької області (коригування кошторисної документації)</t>
  </si>
  <si>
    <t>Комунальне підприємство “Центр первинної медико-санітарної допомоги” Покровської міської ради Донецької області</t>
  </si>
  <si>
    <t>Відремонтовано будівлі закладу охорони здоров'я</t>
  </si>
  <si>
    <t>2.9 Модернізація закладів охорони здоров’я, впровадження телемедицини та електронного документообігу</t>
  </si>
  <si>
    <t>Капітальний ремонт зовнішніх теплових мереж амбулаторії №3 КЗ "Добропільський ЦПМСД" за адресою: Донецька обл., м.Білицьке, вул.Паркова,41</t>
  </si>
  <si>
    <t>4.</t>
  </si>
  <si>
    <t>Рядок 4.7. , пункти 8-10 , розділу 4.7. Фізичне виховання та спорт викласти у новій редакції такого змісту:</t>
  </si>
  <si>
    <t>4.7.</t>
  </si>
  <si>
    <t>Фізичне виховання та спорт</t>
  </si>
  <si>
    <t>2.23. Розбудова сучасної спортивної інфраструктури області для підготовки спортсменів</t>
  </si>
  <si>
    <t>Капітальний ремонт будівлі басейну по вул. Незалежності, 22 в м. Добропілля</t>
  </si>
  <si>
    <t>Виконавчі органи  Добропільської міської ради</t>
  </si>
  <si>
    <t>Капітально відремонтовано будівлю басейну</t>
  </si>
  <si>
    <t xml:space="preserve">Реконструкція фізкультурно-оздоровчого комплексу з будівництвом спортивної споруди зі штучним льодом по вул. Дружби в районі парку ім. Пушкіна в
м. Краматорськ Донецької області Коригування </t>
  </si>
  <si>
    <t xml:space="preserve">Краматорська міська територіальна громада  </t>
  </si>
  <si>
    <t>Побудовано спортивну споруду зі штучним льодом</t>
  </si>
  <si>
    <t xml:space="preserve">Будівництво фізкультурно-оздоровчого комплексу з басейнами (типової будівлі басейну "H2O-Classic"), розташованого в м. Краматорськ, в районі
вул. О. Тихого та 
вул. Маяковського </t>
  </si>
  <si>
    <t xml:space="preserve">Побудовано фізкультурно-оздоровчий комплекс з басейнами </t>
  </si>
  <si>
    <t>5.</t>
  </si>
  <si>
    <t>Рядок 4.8., пункти 6- 13 розділу 4.8. Культура і туризм викласти у новій редакції такого змісту:</t>
  </si>
  <si>
    <t>4.8.</t>
  </si>
  <si>
    <t>Культура і туризм</t>
  </si>
  <si>
    <t>2.18. Розвиток бібліотек як сучасних культурно-освітніх та інформаційних центрів</t>
  </si>
  <si>
    <t xml:space="preserve">Капітальний ремонт будівлі Центральної міської публічної бібліотеки розташованої по вул. М.Приймаченко                             (Гв. Кантемирівців), 16 у м. Краматорськ, Донецької області (коригування) </t>
  </si>
  <si>
    <t>Відремонтовано будівлю закладу культури</t>
  </si>
  <si>
    <t>Капітальний ремонт (термомодернізація) будівлі сільського будинку культури с. Малоянісоль за адресою: Донецька область, Нікольський район, с. Малоянісоль, вул. Центральна, 48 (коригування)</t>
  </si>
  <si>
    <t>Кальчицька сільська територіальна громада</t>
  </si>
  <si>
    <t>Нікольський селищний будинок культури Нікольської селищної ради</t>
  </si>
  <si>
    <t>Капітальний ремонт музичної школи № 2 за адресою: Донецька область, м.Білицьке, вул.Горького, буд.28</t>
  </si>
  <si>
    <t>Відділ культури і туризму Добропільської міської ради</t>
  </si>
  <si>
    <t>Капітально відремонтовано будівлю музичної школи</t>
  </si>
  <si>
    <t>Реконструкція будівлі початкового спеціалізованого мистецького навчального закладу музична школа, розташованої за адресою: м-н Східний, буд.24 а м.Мирноград Донецької області (2 черга)</t>
  </si>
  <si>
    <t>Мирноградська міська рада</t>
  </si>
  <si>
    <t>Реконструйовано будівлю музичної школи</t>
  </si>
  <si>
    <t>«Капітальний ремонт будівлі ПСМНЗ «Костянтинівська школа мистецтв» за адресою: пл.Перемоги, 6, м.Костянтинівка» (коригування)</t>
  </si>
  <si>
    <t>Управління культури, молоді та спорту Костянтиновської міської ради</t>
  </si>
  <si>
    <t>Реконструйовано будівлю школи мистецтв</t>
  </si>
  <si>
    <t>Реконструкція, модернізація та благоустрій прилеглої території МПК "Будівельник по вул. Маяковського буд. 9, у м. Краматорську, Донецької області</t>
  </si>
  <si>
    <t xml:space="preserve">Реконструйовано будівлю палацу культури </t>
  </si>
  <si>
    <t>Капітальний ремонт Палацу культури "Металургів", проспект Металургів 150 у Кальміуському районі міста Маріуполь</t>
  </si>
  <si>
    <t>2.25.Створення умов для проведення дозвілля у населених пунктах області</t>
  </si>
  <si>
    <t>Капітальний ремонт будівлі клубу с. Селезнівка 
Слов'янського району Донецької області</t>
  </si>
  <si>
    <t>Миколаївська  міська територільна громада</t>
  </si>
  <si>
    <t>6.</t>
  </si>
  <si>
    <t>У  розділіу 4.11. Соціальний захист населення:</t>
  </si>
  <si>
    <t>рядок 4.11., пункти 25, 26  викласти у новій редакції такого змісту:</t>
  </si>
  <si>
    <t>4.11.</t>
  </si>
  <si>
    <t>Соціальний захист населення</t>
  </si>
  <si>
    <t>3.13. Оснащення, модернізація та реконструкція існуючих центрів комплексної реабілітації Донецької області</t>
  </si>
  <si>
    <t>«Капітальний ремонт будівлі з благоустрієм території Лівобережного центру соціальної реабілітації дітей з інвалідністю за адресою: бул.Меотиди, 20а в м.Маріуполі»</t>
  </si>
  <si>
    <t>Відремонтовано будівлю центру соціальної реабілітації</t>
  </si>
  <si>
    <t>«Капітальний ремонт комунального закладу «Центральний районний центр соціальної реабілітації дітей-інвалідів» за адресою: вул. 9 Авіадивізії, 18»</t>
  </si>
  <si>
    <t>доповнити новим пунктом 27 такого змісту:</t>
  </si>
  <si>
    <t>3.10. Створення "Соціальних офісів"</t>
  </si>
  <si>
    <t>Капітальний ремонт будівлі управління соціального захисту населення Мирноградської міської ради, розташованої за адресою: мікрорайон Молодіжний, 59, м. Мирноград Донецької області</t>
  </si>
  <si>
    <t>Управління соціального захисту населення Мирноградської міської ради</t>
  </si>
  <si>
    <t>Відремонтовано будівлю управління соціального захисту населення</t>
  </si>
  <si>
    <t>7.</t>
  </si>
  <si>
    <t>У  розділі 4.13. Житлове господарство та комунальна інфраструктура:</t>
  </si>
  <si>
    <t>рядок 4.13., пункти 44-58, 61-62, 64-66   викласти у новій редакції такого змісту:</t>
  </si>
  <si>
    <t>4.13.</t>
  </si>
  <si>
    <t>Житлове господарство та комунальна інфраструктура</t>
  </si>
  <si>
    <t>3.18. Оптимізація систем водопостачання та водовідведення міст та районів Донецької області</t>
  </si>
  <si>
    <t>Реконструкція магістральних мереж водопостачання по вул. Оборони, 
вул. Колпакової в м. Бахмут Донецької області (коригування)</t>
  </si>
  <si>
    <t>Бахмутська  міська територіальна громада</t>
  </si>
  <si>
    <t>Покращено стан об’єкту водопостачання</t>
  </si>
  <si>
    <t>Будівництво водоводу від Новогродівського водоводу Д=400 мм до ВВ м. Мирноград</t>
  </si>
  <si>
    <t xml:space="preserve">Мирноградська  міська територіальна громада </t>
  </si>
  <si>
    <t>Побудовано об’єкт водопостачання</t>
  </si>
  <si>
    <t>Реконструкція напірних колекторів КНС-5-5А в Іллічівському (Кальміуському) районі м. Маріуполя</t>
  </si>
  <si>
    <t>Насосні станції та мережі каналізації прибережної зони відпочинку в Орджонікідзевському районі м. Маріуполь (коригування)</t>
  </si>
  <si>
    <t>Реконструкція системи водопостачання м.Новогродівка, шляхом встановлення підкачувальної насосної станції зонального водопостачання багатоповерхової забудови  по вул.Піонерська 
м. Новогродівка</t>
  </si>
  <si>
    <t>Реконструкція системи водопостачання м.Новогродівка, шляхом встановлення підкачувальної насосної станції зонального водопостачання багатоповерхової забудови по вул.Фестивальна м.Новогродівка</t>
  </si>
  <si>
    <t xml:space="preserve">Реконструкція врізки від водоводу РПУ через вул. Юності на п. Рубіжне до старої врізки на МПС (1 300 м. д. труби 150 мм) Адреса об`єкту будівництва: Донецька область, м. Новогродівка </t>
  </si>
  <si>
    <t>Будівництво резервуару для фільтрувальної станції,
 м. Слов`янськ</t>
  </si>
  <si>
    <t>Слов'янська міська  територіальна громада</t>
  </si>
  <si>
    <t xml:space="preserve">Будівництво водопроводу від вул.Я.Мудрого
 (вул. Урицького) до пров. Богомольця (перемичка), м. Слов`янськ  </t>
  </si>
  <si>
    <t xml:space="preserve"> Капітальний ремонт насосних станцій "Лиман2", "Кокінакі", "Волзька", "К.Маркса", "Лозановича",
 м. Слов`янськ </t>
  </si>
  <si>
    <t xml:space="preserve">Слов'янська міська територіальна громада </t>
  </si>
  <si>
    <t>Реконструкція мереж водовідведення та очисних споруд с. Клинове Бахмутського району Донецької області</t>
  </si>
  <si>
    <t>Реконструкція магістрального водоводу "Великоанадольська фільтрувальна станція - ДХМЗ" ПК0-ПК50, Волноваський район Донецької області (коригування)</t>
  </si>
  <si>
    <t xml:space="preserve">Ольгинська  селищна територіальна громада </t>
  </si>
  <si>
    <t xml:space="preserve">Реконструкція системи водопостачання
 смт. Нікольське Донецької області. </t>
  </si>
  <si>
    <t>Реконструкція ГТС Золотоколодязького водосховища Золотоколодязької сільської ради Добропільського району Донецької області (коригування)</t>
  </si>
  <si>
    <t>Шахівська  сільська територіальна громада</t>
  </si>
  <si>
    <t>Капітальний ремонт водопровідних мереж в 
с. Кам’янка Шилівської сільської ради Добропільського району Донецької області (коригування 2)</t>
  </si>
  <si>
    <t xml:space="preserve">Криворізька сільська територіальна громада  </t>
  </si>
  <si>
    <t>Капітальний ремонт водопроводу від розподільного колодязя ВК-1 до водонапірної башти у 
с. Олександрівка Слов'янського району Донецької області</t>
  </si>
  <si>
    <t>Покращено стан об’єкту водовідведення</t>
  </si>
  <si>
    <t>Капітальний ремонт водопроводу від свердловини до розподільного колодязя ВК -1 у с. Олександрівка Слов'янського району Донецької області</t>
  </si>
  <si>
    <t>Черкаська селищна  територіальна громада</t>
  </si>
  <si>
    <t>Будівництво водопровідних башт та станції питної води по вул. Садова,1 у с.Сергіївка Слов'янського району Донецької області (коригування)</t>
  </si>
  <si>
    <t xml:space="preserve">Андріївська сільська  територіальна громада  </t>
  </si>
  <si>
    <t xml:space="preserve">4.18. Реконструкція та модернізація об'єктів теплопостачання міст та районів Донецької області </t>
  </si>
  <si>
    <t>Реконструкція котельні №13 в м.Селидове.
2 черга. Теплові мережі</t>
  </si>
  <si>
    <t>Покращено стан об’єктів теплопостачання</t>
  </si>
  <si>
    <t>Реконструкція котельні № 15 м. Лиман</t>
  </si>
  <si>
    <t xml:space="preserve">Лиманська територіальна громада </t>
  </si>
  <si>
    <t>пункт 63 виключти, у з`вязку з чим  пункти  64-80 вважати пунктами 63-79 відповідно;</t>
  </si>
  <si>
    <t>доповнити новим пунктом 80 такого змісту:</t>
  </si>
  <si>
    <t xml:space="preserve">3.18. Оптимізація  систем  водопостачання  та водовідведення  міст  та  районів  Донецької 
області </t>
  </si>
  <si>
    <t>Реконструкція системи знезараження питної води на фільтрувальній станції з впровадженням електролізних установок по виробництву гіпохлориту натрію м.Краматорськ.</t>
  </si>
  <si>
    <t>Реконструйовано фільтрувальну станцію</t>
  </si>
  <si>
    <t>8.</t>
  </si>
  <si>
    <t>Рядок 4.14. , пункти 15-19, 21-24 розділу 4.14. Житлове будівництво викласти у новій редакції такого змісту:</t>
  </si>
  <si>
    <t>4.14.</t>
  </si>
  <si>
    <t>Житлове будівництво</t>
  </si>
  <si>
    <t>Реконструкція  гуртожитку по бул. Металургів, 2 в м. Бахмуті  Донецької області (коригування)</t>
  </si>
  <si>
    <t>Управління розвитку міського господарства та капітального будівництва Бахмутської міської ради</t>
  </si>
  <si>
    <t>Реконструйовано будівлю гуртожитку</t>
  </si>
  <si>
    <t>Реконструкція будівлі гуртожитку під житловий будинок, розташованої за адресою: Донецька область, м. Мирноград, мікрорайон "Західний", 31а (коригування)</t>
  </si>
  <si>
    <t>Управління комунальної власності Мирноградської міської ради</t>
  </si>
  <si>
    <t>Капітальний ремонт будівлі за адресою: смт Мангуш, вул. Поштова, 22, для медичних працівників-переселенців (коригування)</t>
  </si>
  <si>
    <t>Капітально відремонтовано житло для ВПО</t>
  </si>
  <si>
    <t>Реконструкція гуртожитку № 1 Мирноградської міської ради для забезпечення житлом осіб, які мають статус внутрішньо переміщених із зони
проведення антитерористичної операції, за адресою:  м.Мирноград, мікрорайон Молодіжний, 37а (продовження робіт з прибданням обладнання)</t>
  </si>
  <si>
    <t>Реконструйовано гуртожиток для забезпечення житлом ВПО</t>
  </si>
  <si>
    <t>Реконструкція будівлі гуртожитку під житловий будинок, розташованої за адресою: Донецька обл., м. Мирноград, мікрорайон "Західний", № 31а (продовження робіт)</t>
  </si>
  <si>
    <t>Реконструкція невикористаних приміщень, розташованих на п'ятому поверсі будівлі за адресою: м. Дружківка, вул. Радченко, 34а під гуртожиток сімейного типу для медперсоналу з числа внутрішньо переміщених осіб. Коригування</t>
  </si>
  <si>
    <t>Дружківська міська територіальна громада</t>
  </si>
  <si>
    <t>Комунальне некомерційне підприємство "Центр первинної медико-санітарної допомоги" Дружківської міської ради</t>
  </si>
  <si>
    <t>Реконструйовано приміщення під гуртожиток для ВПО</t>
  </si>
  <si>
    <t>Будинок тимчасового помешкання по вул. Космонавтів, 15, м. Дружківка - термомодернізація, капітальний ремонт п'ятого поверху для розміщення внутрішньо переміщенних осіб (коригування)</t>
  </si>
  <si>
    <t>Комунальне підприємство "Управління капітального будівництва Дружківської міської ради"</t>
  </si>
  <si>
    <t>Капітально відремонтовано будинок для розміщення ВПО</t>
  </si>
  <si>
    <t>Реконструкція (термомодернизація) гуртожитку по вул. Радченка, буд. 36 під гуртожиток сімейного типу, м. Дружківка Донецької області (коригування)</t>
  </si>
  <si>
    <t>Комунальний гуртожиток по вул. Кільцевій, 2а, м. Слов'янськ - капітальний ремонт (модернізація) для розміщення внутрішньо переміщених осіб (коригування)</t>
  </si>
  <si>
    <t xml:space="preserve">Управління житлово-комунального господарства Слов'янської міської ради </t>
  </si>
  <si>
    <t>Капітально відремонтовано гуртожиток для розміщення ВПО</t>
  </si>
  <si>
    <t>пункт 20 виключти, у з`вязку з чим  пункти  21-32 вважати пунктами 20-31 відповідно;</t>
  </si>
  <si>
    <t>доповнити новими пунктами 32-35 такого змісту:</t>
  </si>
  <si>
    <t>Реконструкція  гуртожитку по вул. Сибірцева, 25 в м. Бахмуті Донецької області (коригування)</t>
  </si>
  <si>
    <t>Реконструкція  гуртожитку по вул. Привокзальній, 1  в м. Бахмуті Донецької області (коригування)</t>
  </si>
  <si>
    <t>Реконструкція гуртожитку № 1 Димитровської міської ради для забезпечення житлом осіб, які мають статус внутрішньо переміщених з зони АТО, за адресою: м. Мирноград (Димитров), м-н «Молодіжний», № 37-а (коригування)</t>
  </si>
  <si>
    <t>Реконструкція нежитлової будівлі під житло для переселенців з розміщенням спортивного та дитячого майданчиків за адресою: вул. Абая, 4, смт. Біленьке, м. Краматорск, Донецька область (коригування)</t>
  </si>
  <si>
    <t>Біленківська селищна рада</t>
  </si>
  <si>
    <t>Реконструйовано будівлю під житло для ВПО</t>
  </si>
  <si>
    <t>9.</t>
  </si>
  <si>
    <t>Рядок 4.15. , пункти 1, 2, 4 розділу 4.15. Розвиток міст, районів та об'єднаних териьторіальних громад області викласти у новій редакції такого змісту:</t>
  </si>
  <si>
    <t>4.15.</t>
  </si>
  <si>
    <t>Розвиток міст, районів та об'єднаних територіальних громад області</t>
  </si>
  <si>
    <t>3.15. Розвиток системи надання адміністративних послуг в Донецькій області</t>
  </si>
  <si>
    <t>Капітальний ремонт адміністративної будівлі виконавчого комітету Маріупольської міської ради по просп. Миру, 70, у Центральному районі, м. Маріуполь (без зовнішніх мереж)</t>
  </si>
  <si>
    <t>Відремонтовано адміністративну  будівлю</t>
  </si>
  <si>
    <t>Реконструкція нежитлової будівлі для розміщення адміністративних установ та організацій, розташованої за адресою:
м-н "Молодіжний", 37б, м. Мирноград Донецької області (перепланування приміщень)</t>
  </si>
  <si>
    <t>3.15. Розвиток мережі центрів надання адміністративних послуг Донецької області</t>
  </si>
  <si>
    <t>Будівництво адміністративної будівлі  за адресою: 
вул. Привокзальна, буд.3 у м.  Бахмут Донецької області (коригування)</t>
  </si>
  <si>
    <t>Побудовано адміністративну будівлю</t>
  </si>
  <si>
    <t>пункт 3 виключти, у з`вязку з чим  пункти  4 вважати пунктом 3;</t>
  </si>
  <si>
    <t>10.</t>
  </si>
  <si>
    <t>Рядок «Всього» викласти у новій редакції такого змісту:</t>
  </si>
  <si>
    <t xml:space="preserve">Директор департаменту економіки облдержадміністрації                                                                                                                                                                                                                                                             Геннадій МАР`ЯНЕНКО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</si>
</sst>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₴_-;\-* #,##0.00\ _₴_-;_-* &quot;-&quot;??\ _₴_-;_-@_-"/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3" fontId="7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4" fontId="9" fillId="0" borderId="0" xfId="0" applyNumberFormat="1" applyFont="1" applyAlignment="1">
      <alignment wrapText="1"/>
    </xf>
    <xf numFmtId="0" fontId="0" fillId="0" borderId="0" xfId="0" applyAlignment="1">
      <alignment horizontal="center" vertical="top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top" wrapText="1"/>
    </xf>
    <xf numFmtId="4" fontId="10" fillId="0" borderId="0" xfId="0" applyNumberFormat="1" applyFont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164" fontId="7" fillId="0" borderId="2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12" fillId="0" borderId="0" xfId="0" applyFont="1"/>
    <xf numFmtId="0" fontId="6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5" fillId="0" borderId="0" xfId="0" applyFont="1"/>
    <xf numFmtId="0" fontId="1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4" fontId="7" fillId="0" borderId="2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4" fontId="7" fillId="0" borderId="2" xfId="1" applyNumberFormat="1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0" borderId="0" xfId="0" applyFont="1"/>
    <xf numFmtId="0" fontId="4" fillId="0" borderId="2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428625</xdr:colOff>
      <xdr:row>187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2B8E74-6F09-4CB5-9759-BE1297C09CB3}"/>
            </a:ext>
          </a:extLst>
        </xdr:cNvPr>
        <xdr:cNvSpPr txBox="1"/>
      </xdr:nvSpPr>
      <xdr:spPr>
        <a:xfrm>
          <a:off x="17440275" y="290693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187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0AFFCEB-0664-44D7-8C7A-35EF6854EA0F}"/>
            </a:ext>
          </a:extLst>
        </xdr:cNvPr>
        <xdr:cNvSpPr txBox="1"/>
      </xdr:nvSpPr>
      <xdr:spPr>
        <a:xfrm>
          <a:off x="17440275" y="290693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169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CA6DDC5-4177-466D-A699-28808F75FF06}"/>
            </a:ext>
          </a:extLst>
        </xdr:cNvPr>
        <xdr:cNvSpPr txBox="1"/>
      </xdr:nvSpPr>
      <xdr:spPr>
        <a:xfrm>
          <a:off x="17440275" y="269890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620792</xdr:colOff>
      <xdr:row>187</xdr:row>
      <xdr:rowOff>0</xdr:rowOff>
    </xdr:from>
    <xdr:ext cx="90408" cy="17536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AC513C8-A274-4BE7-AF8B-1660B3A5228A}"/>
            </a:ext>
          </a:extLst>
        </xdr:cNvPr>
        <xdr:cNvSpPr txBox="1"/>
      </xdr:nvSpPr>
      <xdr:spPr>
        <a:xfrm flipH="1">
          <a:off x="17632442" y="290693475"/>
          <a:ext cx="90408" cy="175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215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2588C03-E78E-4D7D-AAE7-EFCBB9324014}"/>
            </a:ext>
          </a:extLst>
        </xdr:cNvPr>
        <xdr:cNvSpPr txBox="1"/>
      </xdr:nvSpPr>
      <xdr:spPr>
        <a:xfrm>
          <a:off x="17440275" y="324269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172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A553A6C-7B62-4F71-9652-93F59842A553}"/>
            </a:ext>
          </a:extLst>
        </xdr:cNvPr>
        <xdr:cNvSpPr txBox="1"/>
      </xdr:nvSpPr>
      <xdr:spPr>
        <a:xfrm>
          <a:off x="17440275" y="27219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179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EBA815E-536A-4BCC-A6EF-BCBC9EDC6856}"/>
            </a:ext>
          </a:extLst>
        </xdr:cNvPr>
        <xdr:cNvSpPr txBox="1"/>
      </xdr:nvSpPr>
      <xdr:spPr>
        <a:xfrm>
          <a:off x="17440275" y="28305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212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2E6102B-969C-4063-AB30-60C9BF676CC6}"/>
            </a:ext>
          </a:extLst>
        </xdr:cNvPr>
        <xdr:cNvSpPr txBox="1"/>
      </xdr:nvSpPr>
      <xdr:spPr>
        <a:xfrm>
          <a:off x="17440275" y="32082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112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098F206-D1A6-47A8-BB3B-B3C87645FD33}"/>
            </a:ext>
          </a:extLst>
        </xdr:cNvPr>
        <xdr:cNvSpPr txBox="1"/>
      </xdr:nvSpPr>
      <xdr:spPr>
        <a:xfrm>
          <a:off x="17440275" y="181994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160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637A736-4892-4BCB-B09F-EA21436215A9}"/>
            </a:ext>
          </a:extLst>
        </xdr:cNvPr>
        <xdr:cNvSpPr txBox="1"/>
      </xdr:nvSpPr>
      <xdr:spPr>
        <a:xfrm>
          <a:off x="17440275" y="25715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168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57745E9-60FB-4F22-8E3E-22833F3A3FE3}"/>
            </a:ext>
          </a:extLst>
        </xdr:cNvPr>
        <xdr:cNvSpPr txBox="1"/>
      </xdr:nvSpPr>
      <xdr:spPr>
        <a:xfrm>
          <a:off x="17440275" y="267795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167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7B3477E-F541-4E41-BD9A-B9E7A76D09FD}"/>
            </a:ext>
          </a:extLst>
        </xdr:cNvPr>
        <xdr:cNvSpPr txBox="1"/>
      </xdr:nvSpPr>
      <xdr:spPr>
        <a:xfrm>
          <a:off x="17440275" y="266652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180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299CCC2-2502-40E9-8727-E225CD427EE7}"/>
            </a:ext>
          </a:extLst>
        </xdr:cNvPr>
        <xdr:cNvSpPr txBox="1"/>
      </xdr:nvSpPr>
      <xdr:spPr>
        <a:xfrm>
          <a:off x="17440275" y="284006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180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2658015-C74F-4242-B6C5-D48C34EC4065}"/>
            </a:ext>
          </a:extLst>
        </xdr:cNvPr>
        <xdr:cNvSpPr txBox="1"/>
      </xdr:nvSpPr>
      <xdr:spPr>
        <a:xfrm>
          <a:off x="17440275" y="284006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620792</xdr:colOff>
      <xdr:row>180</xdr:row>
      <xdr:rowOff>0</xdr:rowOff>
    </xdr:from>
    <xdr:ext cx="90408" cy="175369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BC8C742-B1E0-42DA-8784-64E355BDB611}"/>
            </a:ext>
          </a:extLst>
        </xdr:cNvPr>
        <xdr:cNvSpPr txBox="1"/>
      </xdr:nvSpPr>
      <xdr:spPr>
        <a:xfrm flipH="1">
          <a:off x="17632442" y="284006925"/>
          <a:ext cx="90408" cy="175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186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FFD243D-8132-472D-B4A1-1A6959AC2299}"/>
            </a:ext>
          </a:extLst>
        </xdr:cNvPr>
        <xdr:cNvSpPr txBox="1"/>
      </xdr:nvSpPr>
      <xdr:spPr>
        <a:xfrm>
          <a:off x="17440275" y="287797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230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55FBAE3-2CC2-421D-9C56-512E194237E0}"/>
            </a:ext>
          </a:extLst>
        </xdr:cNvPr>
        <xdr:cNvSpPr txBox="1"/>
      </xdr:nvSpPr>
      <xdr:spPr>
        <a:xfrm>
          <a:off x="17440275" y="3467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228</xdr:row>
      <xdr:rowOff>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C911F2C-C378-4430-85F7-25878A792929}"/>
            </a:ext>
          </a:extLst>
        </xdr:cNvPr>
        <xdr:cNvSpPr txBox="1"/>
      </xdr:nvSpPr>
      <xdr:spPr>
        <a:xfrm>
          <a:off x="17440275" y="34262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227</xdr:row>
      <xdr:rowOff>0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5344B01-BADF-4233-AF45-A9A8D0A3A9E7}"/>
            </a:ext>
          </a:extLst>
        </xdr:cNvPr>
        <xdr:cNvSpPr txBox="1"/>
      </xdr:nvSpPr>
      <xdr:spPr>
        <a:xfrm>
          <a:off x="17440275" y="34132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226</xdr:row>
      <xdr:rowOff>0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26DEF97-E5CA-46F7-981F-33FF1E675B0D}"/>
            </a:ext>
          </a:extLst>
        </xdr:cNvPr>
        <xdr:cNvSpPr txBox="1"/>
      </xdr:nvSpPr>
      <xdr:spPr>
        <a:xfrm>
          <a:off x="17440275" y="340128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229</xdr:row>
      <xdr:rowOff>0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01FC7B8-810A-45D0-8F7B-85200FEE01B3}"/>
            </a:ext>
          </a:extLst>
        </xdr:cNvPr>
        <xdr:cNvSpPr txBox="1"/>
      </xdr:nvSpPr>
      <xdr:spPr>
        <a:xfrm>
          <a:off x="17440275" y="344947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A7F6C-9552-465F-922F-B686C28CD63F}">
  <dimension ref="A2:R28"/>
  <sheetViews>
    <sheetView view="pageBreakPreview" topLeftCell="A19" zoomScale="90" zoomScaleNormal="90" zoomScaleSheetLayoutView="90" zoomScalePageLayoutView="80" workbookViewId="0">
      <selection activeCell="F25" sqref="F25"/>
    </sheetView>
  </sheetViews>
  <sheetFormatPr defaultRowHeight="15" x14ac:dyDescent="0.25"/>
  <cols>
    <col min="1" max="1" width="5.5703125" style="9" customWidth="1"/>
    <col min="2" max="2" width="18" style="11" customWidth="1"/>
    <col min="3" max="3" width="7.140625" style="17" customWidth="1"/>
    <col min="4" max="4" width="26.7109375" style="11" customWidth="1"/>
    <col min="5" max="5" width="11.28515625" style="17" customWidth="1"/>
    <col min="6" max="6" width="20.140625" style="17" customWidth="1"/>
    <col min="7" max="7" width="13.42578125" style="55" customWidth="1"/>
    <col min="8" max="8" width="15.42578125" style="55" customWidth="1"/>
    <col min="9" max="9" width="13.140625" style="55" customWidth="1"/>
    <col min="10" max="10" width="14.42578125" style="55" customWidth="1"/>
    <col min="11" max="11" width="13.85546875" style="55" customWidth="1"/>
    <col min="12" max="12" width="12" style="55" customWidth="1"/>
    <col min="13" max="13" width="16.85546875" style="11" customWidth="1"/>
    <col min="14" max="14" width="13.85546875" style="17" customWidth="1"/>
    <col min="15" max="15" width="7.5703125" style="11" customWidth="1"/>
    <col min="16" max="16" width="14" style="9" bestFit="1" customWidth="1"/>
    <col min="17" max="17" width="9.140625" style="9"/>
    <col min="18" max="19" width="10.140625" style="9" bestFit="1" customWidth="1"/>
    <col min="20" max="20" width="9.140625" style="9"/>
    <col min="21" max="21" width="10.140625" style="9" bestFit="1" customWidth="1"/>
    <col min="22" max="16384" width="9.140625" style="9"/>
  </cols>
  <sheetData>
    <row r="2" spans="1:18" s="8" customFormat="1" ht="111.75" customHeight="1" x14ac:dyDescent="0.25">
      <c r="A2" s="1"/>
      <c r="B2" s="2"/>
      <c r="C2" s="2"/>
      <c r="D2" s="3"/>
      <c r="E2" s="2"/>
      <c r="F2" s="4"/>
      <c r="G2" s="2"/>
      <c r="H2" s="5"/>
      <c r="I2" s="5"/>
      <c r="J2" s="5"/>
      <c r="K2" s="5"/>
      <c r="L2" s="6" t="s">
        <v>0</v>
      </c>
      <c r="M2" s="6"/>
      <c r="N2" s="6"/>
      <c r="O2" s="7"/>
    </row>
    <row r="3" spans="1:18" ht="7.5" customHeigh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8" ht="40.5" customHeight="1" x14ac:dyDescent="0.25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7"/>
      <c r="P4" s="13"/>
      <c r="Q4" s="13"/>
      <c r="R4" s="13"/>
    </row>
    <row r="5" spans="1:18" ht="15" customHeight="1" x14ac:dyDescent="0.25">
      <c r="B5" s="14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5"/>
      <c r="I5" s="15"/>
      <c r="J5" s="15"/>
      <c r="K5" s="15"/>
      <c r="L5" s="15"/>
      <c r="M5" s="14" t="s">
        <v>8</v>
      </c>
      <c r="N5" s="14"/>
    </row>
    <row r="6" spans="1:18" x14ac:dyDescent="0.25">
      <c r="B6" s="14"/>
      <c r="C6" s="14"/>
      <c r="D6" s="14"/>
      <c r="E6" s="14"/>
      <c r="F6" s="14"/>
      <c r="G6" s="15" t="s">
        <v>9</v>
      </c>
      <c r="H6" s="15" t="s">
        <v>10</v>
      </c>
      <c r="I6" s="15"/>
      <c r="J6" s="15"/>
      <c r="K6" s="15"/>
      <c r="L6" s="15"/>
      <c r="M6" s="14"/>
      <c r="N6" s="14"/>
    </row>
    <row r="7" spans="1:18" x14ac:dyDescent="0.25">
      <c r="B7" s="14"/>
      <c r="C7" s="14"/>
      <c r="D7" s="14"/>
      <c r="E7" s="14"/>
      <c r="F7" s="14"/>
      <c r="G7" s="15"/>
      <c r="H7" s="15" t="s">
        <v>11</v>
      </c>
      <c r="I7" s="15" t="s">
        <v>12</v>
      </c>
      <c r="J7" s="15"/>
      <c r="K7" s="15" t="s">
        <v>13</v>
      </c>
      <c r="L7" s="15" t="s">
        <v>14</v>
      </c>
      <c r="M7" s="14" t="s">
        <v>15</v>
      </c>
      <c r="N7" s="14" t="s">
        <v>16</v>
      </c>
    </row>
    <row r="8" spans="1:18" ht="75" x14ac:dyDescent="0.25">
      <c r="B8" s="14"/>
      <c r="C8" s="14"/>
      <c r="D8" s="14"/>
      <c r="E8" s="14"/>
      <c r="F8" s="14"/>
      <c r="G8" s="15"/>
      <c r="H8" s="15"/>
      <c r="I8" s="16" t="s">
        <v>17</v>
      </c>
      <c r="J8" s="16" t="s">
        <v>18</v>
      </c>
      <c r="K8" s="15"/>
      <c r="L8" s="15"/>
      <c r="M8" s="14"/>
      <c r="N8" s="14"/>
    </row>
    <row r="9" spans="1:18" s="17" customFormat="1" x14ac:dyDescent="0.25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9">
        <v>6</v>
      </c>
      <c r="H9" s="19">
        <v>7</v>
      </c>
      <c r="I9" s="19">
        <v>8</v>
      </c>
      <c r="J9" s="19">
        <v>9</v>
      </c>
      <c r="K9" s="19">
        <v>10</v>
      </c>
      <c r="L9" s="19">
        <v>11</v>
      </c>
      <c r="M9" s="19">
        <v>12</v>
      </c>
      <c r="N9" s="19">
        <v>13</v>
      </c>
      <c r="O9" s="11"/>
    </row>
    <row r="10" spans="1:18" s="25" customFormat="1" x14ac:dyDescent="0.25">
      <c r="A10" s="20"/>
      <c r="B10" s="21" t="s">
        <v>19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4"/>
    </row>
    <row r="11" spans="1:18" ht="120" x14ac:dyDescent="0.25">
      <c r="A11" s="20" t="s">
        <v>20</v>
      </c>
      <c r="B11" s="26" t="s">
        <v>21</v>
      </c>
      <c r="C11" s="27">
        <v>5</v>
      </c>
      <c r="D11" s="28" t="s">
        <v>22</v>
      </c>
      <c r="E11" s="18" t="s">
        <v>23</v>
      </c>
      <c r="F11" s="18" t="s">
        <v>24</v>
      </c>
      <c r="G11" s="29">
        <v>1500</v>
      </c>
      <c r="H11" s="29"/>
      <c r="I11" s="29">
        <v>1500</v>
      </c>
      <c r="J11" s="29"/>
      <c r="K11" s="29"/>
      <c r="L11" s="29"/>
      <c r="M11" s="28" t="s">
        <v>25</v>
      </c>
      <c r="N11" s="18" t="s">
        <v>26</v>
      </c>
      <c r="O11" s="30" t="s">
        <v>27</v>
      </c>
    </row>
    <row r="12" spans="1:18" s="25" customFormat="1" x14ac:dyDescent="0.25">
      <c r="A12" s="20"/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  <c r="O12" s="24"/>
    </row>
    <row r="13" spans="1:18" ht="139.5" customHeight="1" x14ac:dyDescent="0.25">
      <c r="A13" s="20" t="s">
        <v>20</v>
      </c>
      <c r="B13" s="26" t="s">
        <v>29</v>
      </c>
      <c r="C13" s="27">
        <v>1</v>
      </c>
      <c r="D13" s="28" t="s">
        <v>30</v>
      </c>
      <c r="E13" s="18" t="s">
        <v>23</v>
      </c>
      <c r="F13" s="18" t="s">
        <v>31</v>
      </c>
      <c r="G13" s="29">
        <v>1108318.25452</v>
      </c>
      <c r="H13" s="29">
        <v>1108318.25452</v>
      </c>
      <c r="I13" s="29"/>
      <c r="J13" s="29"/>
      <c r="K13" s="29"/>
      <c r="L13" s="29"/>
      <c r="M13" s="28" t="s">
        <v>32</v>
      </c>
      <c r="N13" s="18" t="s">
        <v>33</v>
      </c>
      <c r="O13" s="30" t="s">
        <v>27</v>
      </c>
    </row>
    <row r="14" spans="1:18" ht="15" customHeight="1" x14ac:dyDescent="0.25">
      <c r="A14" s="20" t="s">
        <v>20</v>
      </c>
      <c r="B14" s="28"/>
      <c r="C14" s="18"/>
      <c r="D14" s="31" t="s">
        <v>9</v>
      </c>
      <c r="E14" s="18"/>
      <c r="F14" s="18"/>
      <c r="G14" s="32">
        <v>4053008.6225199997</v>
      </c>
      <c r="H14" s="32">
        <v>1108318.25452</v>
      </c>
      <c r="I14" s="32">
        <v>613.05899999999997</v>
      </c>
      <c r="J14" s="32">
        <v>0</v>
      </c>
      <c r="K14" s="32">
        <v>0</v>
      </c>
      <c r="L14" s="32">
        <v>2944077.3089999999</v>
      </c>
      <c r="M14" s="28"/>
      <c r="N14" s="18"/>
      <c r="O14" s="33" t="s">
        <v>34</v>
      </c>
    </row>
    <row r="15" spans="1:18" s="25" customFormat="1" x14ac:dyDescent="0.25">
      <c r="A15" s="20"/>
      <c r="B15" s="21" t="s">
        <v>35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24"/>
    </row>
    <row r="16" spans="1:18" ht="176.25" customHeight="1" x14ac:dyDescent="0.25">
      <c r="A16" s="20" t="s">
        <v>20</v>
      </c>
      <c r="B16" s="34" t="s">
        <v>36</v>
      </c>
      <c r="C16" s="27">
        <v>4</v>
      </c>
      <c r="D16" s="28" t="s">
        <v>37</v>
      </c>
      <c r="E16" s="18" t="s">
        <v>23</v>
      </c>
      <c r="F16" s="35" t="s">
        <v>38</v>
      </c>
      <c r="G16" s="29">
        <v>850</v>
      </c>
      <c r="H16" s="29"/>
      <c r="I16" s="29">
        <v>850</v>
      </c>
      <c r="J16" s="29"/>
      <c r="K16" s="29"/>
      <c r="L16" s="29"/>
      <c r="M16" s="36" t="s">
        <v>39</v>
      </c>
      <c r="N16" s="37"/>
      <c r="O16" s="30"/>
    </row>
    <row r="17" spans="1:15" s="43" customFormat="1" ht="264" customHeight="1" x14ac:dyDescent="0.25">
      <c r="A17" s="20"/>
      <c r="B17" s="34"/>
      <c r="C17" s="18">
        <v>5</v>
      </c>
      <c r="D17" s="38" t="s">
        <v>40</v>
      </c>
      <c r="E17" s="39" t="s">
        <v>23</v>
      </c>
      <c r="F17" s="35"/>
      <c r="G17" s="40">
        <f>SUM(H17:L17)</f>
        <v>3003.8</v>
      </c>
      <c r="H17" s="29"/>
      <c r="I17" s="29">
        <v>3003.8</v>
      </c>
      <c r="J17" s="41"/>
      <c r="K17" s="41"/>
      <c r="L17" s="41"/>
      <c r="M17" s="42" t="s">
        <v>41</v>
      </c>
      <c r="N17" s="42"/>
      <c r="O17" s="24" t="s">
        <v>27</v>
      </c>
    </row>
    <row r="18" spans="1:15" s="25" customFormat="1" x14ac:dyDescent="0.25">
      <c r="A18" s="20"/>
      <c r="B18" s="21" t="s">
        <v>42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4"/>
    </row>
    <row r="19" spans="1:15" ht="139.5" customHeight="1" x14ac:dyDescent="0.25">
      <c r="A19" s="20" t="s">
        <v>20</v>
      </c>
      <c r="B19" s="26" t="s">
        <v>43</v>
      </c>
      <c r="C19" s="27">
        <v>1</v>
      </c>
      <c r="D19" s="28" t="s">
        <v>44</v>
      </c>
      <c r="E19" s="18" t="s">
        <v>23</v>
      </c>
      <c r="F19" s="18" t="s">
        <v>45</v>
      </c>
      <c r="G19" s="29">
        <v>11609</v>
      </c>
      <c r="H19" s="29"/>
      <c r="I19" s="29">
        <v>11609</v>
      </c>
      <c r="J19" s="29"/>
      <c r="K19" s="29"/>
      <c r="L19" s="29"/>
      <c r="M19" s="28" t="s">
        <v>46</v>
      </c>
      <c r="N19" s="18"/>
      <c r="O19" s="30" t="s">
        <v>27</v>
      </c>
    </row>
    <row r="20" spans="1:15" ht="15" customHeight="1" x14ac:dyDescent="0.25">
      <c r="A20" s="20" t="s">
        <v>20</v>
      </c>
      <c r="B20" s="28"/>
      <c r="C20" s="18"/>
      <c r="D20" s="31" t="s">
        <v>9</v>
      </c>
      <c r="E20" s="18"/>
      <c r="F20" s="18"/>
      <c r="G20" s="32">
        <v>35223.686000000002</v>
      </c>
      <c r="H20" s="32">
        <v>0</v>
      </c>
      <c r="I20" s="32">
        <v>25223.686000000002</v>
      </c>
      <c r="J20" s="32">
        <v>0</v>
      </c>
      <c r="K20" s="32">
        <v>0</v>
      </c>
      <c r="L20" s="32">
        <v>10000</v>
      </c>
      <c r="M20" s="28"/>
      <c r="N20" s="18"/>
      <c r="O20" s="33" t="s">
        <v>34</v>
      </c>
    </row>
    <row r="21" spans="1:15" s="25" customFormat="1" x14ac:dyDescent="0.25">
      <c r="A21" s="20"/>
      <c r="B21" s="44" t="s">
        <v>47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24"/>
    </row>
    <row r="22" spans="1:15" ht="140.25" customHeight="1" x14ac:dyDescent="0.25">
      <c r="A22" s="20" t="s">
        <v>20</v>
      </c>
      <c r="B22" s="28" t="s">
        <v>48</v>
      </c>
      <c r="C22" s="18" t="s">
        <v>49</v>
      </c>
      <c r="D22" s="28" t="s">
        <v>50</v>
      </c>
      <c r="E22" s="18" t="s">
        <v>23</v>
      </c>
      <c r="F22" s="18" t="s">
        <v>51</v>
      </c>
      <c r="G22" s="29">
        <v>528.39800000000002</v>
      </c>
      <c r="H22" s="29"/>
      <c r="I22" s="29">
        <v>528.39800000000002</v>
      </c>
      <c r="J22" s="29"/>
      <c r="K22" s="29"/>
      <c r="L22" s="29"/>
      <c r="M22" s="36" t="s">
        <v>52</v>
      </c>
      <c r="N22" s="37"/>
      <c r="O22" s="24" t="s">
        <v>53</v>
      </c>
    </row>
    <row r="23" spans="1:15" ht="15" customHeight="1" x14ac:dyDescent="0.25">
      <c r="A23" s="20"/>
      <c r="D23" s="7"/>
      <c r="G23" s="46"/>
      <c r="H23" s="46"/>
      <c r="I23" s="46"/>
      <c r="J23" s="46"/>
      <c r="K23" s="46"/>
      <c r="L23" s="46"/>
      <c r="O23" s="24"/>
    </row>
    <row r="24" spans="1:15" ht="15" customHeight="1" x14ac:dyDescent="0.25">
      <c r="A24" s="20"/>
      <c r="D24" s="7"/>
      <c r="G24" s="46"/>
      <c r="H24" s="46"/>
      <c r="I24" s="46"/>
      <c r="J24" s="46"/>
      <c r="K24" s="46"/>
      <c r="L24" s="46"/>
      <c r="O24" s="24"/>
    </row>
    <row r="25" spans="1:15" s="8" customFormat="1" ht="18.75" x14ac:dyDescent="0.3">
      <c r="A25" s="1"/>
      <c r="B25" s="47" t="s">
        <v>54</v>
      </c>
      <c r="C25" s="48"/>
      <c r="D25" s="49"/>
      <c r="E25" s="48"/>
      <c r="F25" s="49"/>
      <c r="G25" s="49"/>
      <c r="H25" s="49"/>
      <c r="I25" s="49"/>
      <c r="J25" s="49"/>
      <c r="K25" s="49"/>
      <c r="L25" s="49"/>
      <c r="M25" s="50"/>
      <c r="N25" s="9"/>
      <c r="O25" s="51"/>
    </row>
    <row r="26" spans="1:15" s="52" customFormat="1" ht="30.75" customHeight="1" x14ac:dyDescent="0.25">
      <c r="B26" s="53"/>
      <c r="C26" s="53"/>
      <c r="D26" s="53"/>
      <c r="E26" s="53"/>
      <c r="F26" s="53"/>
      <c r="G26" s="54"/>
      <c r="H26" s="54"/>
      <c r="I26" s="54"/>
      <c r="J26" s="46"/>
      <c r="K26" s="46"/>
      <c r="L26" s="46"/>
      <c r="M26" s="7"/>
      <c r="N26" s="17"/>
      <c r="O26" s="7"/>
    </row>
    <row r="27" spans="1:15" x14ac:dyDescent="0.25">
      <c r="G27" s="55">
        <v>4088232.30852</v>
      </c>
      <c r="H27" s="55">
        <v>1108318.25452</v>
      </c>
      <c r="I27" s="55">
        <v>25836.745000000003</v>
      </c>
      <c r="J27" s="55">
        <v>0</v>
      </c>
      <c r="K27" s="55">
        <v>0</v>
      </c>
      <c r="L27" s="55">
        <v>2954077.3089999999</v>
      </c>
    </row>
    <row r="28" spans="1:15" x14ac:dyDescent="0.25">
      <c r="G28" s="55">
        <f>G14+G20</f>
        <v>4088232.30852</v>
      </c>
      <c r="H28" s="55">
        <f t="shared" ref="H28:L28" si="0">H14+H20</f>
        <v>1108318.25452</v>
      </c>
      <c r="I28" s="55">
        <f t="shared" si="0"/>
        <v>25836.745000000003</v>
      </c>
      <c r="J28" s="55">
        <f t="shared" si="0"/>
        <v>0</v>
      </c>
      <c r="K28" s="55">
        <f t="shared" si="0"/>
        <v>0</v>
      </c>
      <c r="L28" s="55">
        <f t="shared" si="0"/>
        <v>2954077.3089999999</v>
      </c>
    </row>
  </sheetData>
  <autoFilter ref="B9:AA9" xr:uid="{00000000-0009-0000-0000-000000000000}"/>
  <mergeCells count="29">
    <mergeCell ref="B18:N18"/>
    <mergeCell ref="B21:N21"/>
    <mergeCell ref="M22:N22"/>
    <mergeCell ref="B26:F26"/>
    <mergeCell ref="M7:M8"/>
    <mergeCell ref="N7:N8"/>
    <mergeCell ref="B10:N10"/>
    <mergeCell ref="B12:N12"/>
    <mergeCell ref="B15:N15"/>
    <mergeCell ref="B16:B17"/>
    <mergeCell ref="F16:F17"/>
    <mergeCell ref="M16:N16"/>
    <mergeCell ref="M17:N17"/>
    <mergeCell ref="G6:G8"/>
    <mergeCell ref="H6:L6"/>
    <mergeCell ref="H7:H8"/>
    <mergeCell ref="I7:J7"/>
    <mergeCell ref="K7:K8"/>
    <mergeCell ref="L7:L8"/>
    <mergeCell ref="L2:N2"/>
    <mergeCell ref="B3:N3"/>
    <mergeCell ref="B4:N4"/>
    <mergeCell ref="B5:B8"/>
    <mergeCell ref="C5:C8"/>
    <mergeCell ref="D5:D8"/>
    <mergeCell ref="E5:E8"/>
    <mergeCell ref="F5:F8"/>
    <mergeCell ref="G5:L5"/>
    <mergeCell ref="M5:N6"/>
  </mergeCells>
  <printOptions horizontalCentered="1"/>
  <pageMargins left="0.11811023622047245" right="0" top="0.98425196850393704" bottom="0.23622047244094491" header="0" footer="0"/>
  <pageSetup paperSize="9" scale="64" orientation="landscape" useFirstPageNumber="1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7EBE-2780-4D4E-A294-3DAD2AEE4111}">
  <dimension ref="A1:S245"/>
  <sheetViews>
    <sheetView tabSelected="1" view="pageBreakPreview" topLeftCell="B232" zoomScale="75" zoomScaleSheetLayoutView="75" workbookViewId="0">
      <selection activeCell="H236" sqref="H236"/>
    </sheetView>
  </sheetViews>
  <sheetFormatPr defaultRowHeight="15" x14ac:dyDescent="0.25"/>
  <cols>
    <col min="1" max="1" width="5.7109375" customWidth="1"/>
    <col min="2" max="2" width="6.7109375" style="56" customWidth="1"/>
    <col min="3" max="3" width="20.7109375" customWidth="1"/>
    <col min="4" max="4" width="24.140625" customWidth="1"/>
    <col min="5" max="5" width="16.42578125" style="25" customWidth="1"/>
    <col min="6" max="6" width="13.140625" customWidth="1"/>
    <col min="7" max="7" width="23" style="57" customWidth="1"/>
    <col min="8" max="8" width="16.7109375" customWidth="1"/>
    <col min="9" max="9" width="14.42578125" customWidth="1"/>
    <col min="10" max="10" width="13.28515625" customWidth="1"/>
    <col min="11" max="11" width="14.85546875" customWidth="1"/>
    <col min="12" max="12" width="19.42578125" customWidth="1"/>
    <col min="13" max="13" width="13.28515625" customWidth="1"/>
    <col min="14" max="14" width="16" customWidth="1"/>
    <col min="15" max="15" width="19.140625" customWidth="1"/>
    <col min="16" max="16" width="18.140625" customWidth="1"/>
    <col min="17" max="17" width="21.42578125" customWidth="1"/>
    <col min="18" max="18" width="13.85546875" customWidth="1"/>
    <col min="19" max="19" width="5.85546875" style="68" customWidth="1"/>
  </cols>
  <sheetData>
    <row r="1" spans="1:19" ht="129.75" customHeight="1" x14ac:dyDescent="0.25">
      <c r="Q1" s="58" t="s">
        <v>55</v>
      </c>
      <c r="R1" s="58"/>
      <c r="S1" s="58"/>
    </row>
    <row r="2" spans="1:19" s="8" customFormat="1" ht="39" customHeight="1" x14ac:dyDescent="0.25">
      <c r="A2" s="1"/>
      <c r="B2" s="2"/>
      <c r="C2" s="3"/>
      <c r="D2" s="3"/>
      <c r="E2" s="2"/>
      <c r="F2" s="4"/>
      <c r="G2" s="59"/>
      <c r="H2" s="5"/>
      <c r="I2" s="5"/>
      <c r="J2" s="5"/>
      <c r="K2" s="5"/>
      <c r="L2" s="5"/>
      <c r="M2" s="5"/>
      <c r="N2" s="5"/>
      <c r="O2" s="5"/>
      <c r="P2" s="60"/>
      <c r="Q2" s="60"/>
      <c r="R2" s="60"/>
      <c r="S2" s="7"/>
    </row>
    <row r="3" spans="1:19" s="8" customFormat="1" ht="39" customHeight="1" x14ac:dyDescent="0.25">
      <c r="A3" s="1"/>
      <c r="B3" s="61" t="s">
        <v>56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1"/>
      <c r="S3" s="63"/>
    </row>
    <row r="4" spans="1:19" x14ac:dyDescent="0.25">
      <c r="B4" s="64"/>
      <c r="C4" s="64"/>
      <c r="D4" s="64"/>
      <c r="E4" s="65"/>
      <c r="F4" s="64"/>
      <c r="G4" s="66"/>
      <c r="H4" s="64"/>
      <c r="I4" s="64"/>
      <c r="J4" s="64"/>
      <c r="K4" s="64"/>
      <c r="L4" s="64"/>
      <c r="M4" s="64"/>
      <c r="N4" s="64"/>
      <c r="O4" s="64"/>
      <c r="P4" s="64"/>
      <c r="Q4" s="67"/>
      <c r="R4" s="64"/>
    </row>
    <row r="5" spans="1:19" s="69" customFormat="1" ht="15" customHeight="1" x14ac:dyDescent="0.25">
      <c r="B5" s="70" t="s">
        <v>57</v>
      </c>
      <c r="C5" s="71" t="s">
        <v>58</v>
      </c>
      <c r="D5" s="70" t="s">
        <v>59</v>
      </c>
      <c r="E5" s="72" t="s">
        <v>60</v>
      </c>
      <c r="F5" s="73" t="s">
        <v>61</v>
      </c>
      <c r="G5" s="74" t="s">
        <v>6</v>
      </c>
      <c r="H5" s="73" t="s">
        <v>62</v>
      </c>
      <c r="I5" s="70" t="s">
        <v>63</v>
      </c>
      <c r="J5" s="70"/>
      <c r="K5" s="70"/>
      <c r="L5" s="70"/>
      <c r="M5" s="70"/>
      <c r="N5" s="70"/>
      <c r="O5" s="70"/>
      <c r="P5" s="70"/>
      <c r="Q5" s="74" t="s">
        <v>64</v>
      </c>
      <c r="R5" s="74" t="s">
        <v>65</v>
      </c>
      <c r="S5" s="75"/>
    </row>
    <row r="6" spans="1:19" s="69" customFormat="1" ht="15.75" customHeight="1" x14ac:dyDescent="0.25">
      <c r="B6" s="70"/>
      <c r="C6" s="71"/>
      <c r="D6" s="70"/>
      <c r="E6" s="76"/>
      <c r="F6" s="77"/>
      <c r="G6" s="78"/>
      <c r="H6" s="77"/>
      <c r="I6" s="71" t="s">
        <v>9</v>
      </c>
      <c r="J6" s="70" t="s">
        <v>66</v>
      </c>
      <c r="K6" s="70"/>
      <c r="L6" s="70"/>
      <c r="M6" s="70"/>
      <c r="N6" s="70"/>
      <c r="O6" s="70"/>
      <c r="P6" s="70"/>
      <c r="Q6" s="78"/>
      <c r="R6" s="78"/>
      <c r="S6" s="75"/>
    </row>
    <row r="7" spans="1:19" s="69" customFormat="1" ht="15.75" customHeight="1" x14ac:dyDescent="0.25">
      <c r="B7" s="70"/>
      <c r="C7" s="71"/>
      <c r="D7" s="70"/>
      <c r="E7" s="76"/>
      <c r="F7" s="77"/>
      <c r="G7" s="78"/>
      <c r="H7" s="77"/>
      <c r="I7" s="71"/>
      <c r="J7" s="79" t="s">
        <v>67</v>
      </c>
      <c r="K7" s="80"/>
      <c r="L7" s="80"/>
      <c r="M7" s="79" t="s">
        <v>68</v>
      </c>
      <c r="N7" s="80"/>
      <c r="O7" s="80"/>
      <c r="P7" s="73" t="s">
        <v>69</v>
      </c>
      <c r="Q7" s="78"/>
      <c r="R7" s="78"/>
      <c r="S7" s="75"/>
    </row>
    <row r="8" spans="1:19" s="69" customFormat="1" ht="195" x14ac:dyDescent="0.25">
      <c r="B8" s="70"/>
      <c r="C8" s="71"/>
      <c r="D8" s="70"/>
      <c r="E8" s="81"/>
      <c r="F8" s="82"/>
      <c r="G8" s="83"/>
      <c r="H8" s="82"/>
      <c r="I8" s="71"/>
      <c r="J8" s="84" t="s">
        <v>70</v>
      </c>
      <c r="K8" s="84" t="s">
        <v>71</v>
      </c>
      <c r="L8" s="84" t="s">
        <v>72</v>
      </c>
      <c r="M8" s="84" t="s">
        <v>73</v>
      </c>
      <c r="N8" s="84" t="s">
        <v>74</v>
      </c>
      <c r="O8" s="84" t="s">
        <v>18</v>
      </c>
      <c r="P8" s="82"/>
      <c r="Q8" s="83"/>
      <c r="R8" s="83"/>
      <c r="S8" s="75"/>
    </row>
    <row r="9" spans="1:19" s="56" customFormat="1" x14ac:dyDescent="0.25">
      <c r="B9" s="84">
        <v>1</v>
      </c>
      <c r="C9" s="84">
        <v>2</v>
      </c>
      <c r="D9" s="84">
        <v>3</v>
      </c>
      <c r="E9" s="39">
        <v>4</v>
      </c>
      <c r="F9" s="84">
        <v>5</v>
      </c>
      <c r="G9" s="85">
        <v>6</v>
      </c>
      <c r="H9" s="84">
        <v>7</v>
      </c>
      <c r="I9" s="84">
        <v>8</v>
      </c>
      <c r="J9" s="84">
        <v>9</v>
      </c>
      <c r="K9" s="84">
        <v>10</v>
      </c>
      <c r="L9" s="84">
        <v>11</v>
      </c>
      <c r="M9" s="84">
        <v>12</v>
      </c>
      <c r="N9" s="84">
        <v>13</v>
      </c>
      <c r="O9" s="84">
        <v>14</v>
      </c>
      <c r="P9" s="84">
        <v>15</v>
      </c>
      <c r="Q9" s="84">
        <v>16</v>
      </c>
      <c r="R9" s="84">
        <v>17</v>
      </c>
      <c r="S9" s="68"/>
    </row>
    <row r="10" spans="1:19" s="25" customFormat="1" x14ac:dyDescent="0.25">
      <c r="A10" s="20"/>
      <c r="B10" s="41" t="s">
        <v>75</v>
      </c>
      <c r="C10" s="44" t="s">
        <v>76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86"/>
    </row>
    <row r="11" spans="1:19" s="8" customFormat="1" ht="42.75" x14ac:dyDescent="0.25">
      <c r="A11" s="20" t="s">
        <v>20</v>
      </c>
      <c r="B11" s="87" t="s">
        <v>77</v>
      </c>
      <c r="C11" s="88" t="s">
        <v>78</v>
      </c>
      <c r="D11" s="88"/>
      <c r="E11" s="89"/>
      <c r="F11" s="89"/>
      <c r="G11" s="41"/>
      <c r="H11" s="90">
        <v>1704329.4680000001</v>
      </c>
      <c r="I11" s="90">
        <v>399094.36300000001</v>
      </c>
      <c r="J11" s="90">
        <v>0</v>
      </c>
      <c r="K11" s="90">
        <v>0</v>
      </c>
      <c r="L11" s="90">
        <v>36000</v>
      </c>
      <c r="M11" s="90">
        <v>78534.343000000008</v>
      </c>
      <c r="N11" s="90">
        <v>38774.020000000004</v>
      </c>
      <c r="O11" s="90">
        <v>0</v>
      </c>
      <c r="P11" s="90">
        <v>245786</v>
      </c>
      <c r="Q11" s="91"/>
      <c r="R11" s="90"/>
      <c r="S11" s="92" t="s">
        <v>27</v>
      </c>
    </row>
    <row r="12" spans="1:19" s="8" customFormat="1" ht="165" x14ac:dyDescent="0.25">
      <c r="A12" s="20" t="s">
        <v>20</v>
      </c>
      <c r="B12" s="39">
        <v>6</v>
      </c>
      <c r="C12" s="28"/>
      <c r="D12" s="38" t="s">
        <v>79</v>
      </c>
      <c r="E12" s="18" t="s">
        <v>80</v>
      </c>
      <c r="F12" s="18" t="s">
        <v>23</v>
      </c>
      <c r="G12" s="18" t="s">
        <v>81</v>
      </c>
      <c r="H12" s="93">
        <v>72747.013000000006</v>
      </c>
      <c r="I12" s="93">
        <v>36000</v>
      </c>
      <c r="J12" s="93"/>
      <c r="K12" s="93"/>
      <c r="L12" s="93">
        <v>36000</v>
      </c>
      <c r="M12" s="93"/>
      <c r="N12" s="93"/>
      <c r="O12" s="94"/>
      <c r="P12" s="93"/>
      <c r="Q12" s="95" t="s">
        <v>82</v>
      </c>
      <c r="R12" s="18" t="s">
        <v>83</v>
      </c>
      <c r="S12" s="96"/>
    </row>
    <row r="13" spans="1:19" s="8" customFormat="1" ht="135" x14ac:dyDescent="0.25">
      <c r="B13" s="39">
        <v>7</v>
      </c>
      <c r="C13" s="28" t="s">
        <v>84</v>
      </c>
      <c r="D13" s="38" t="s">
        <v>85</v>
      </c>
      <c r="E13" s="18" t="s">
        <v>86</v>
      </c>
      <c r="F13" s="18" t="s">
        <v>23</v>
      </c>
      <c r="G13" s="18" t="s">
        <v>87</v>
      </c>
      <c r="H13" s="93">
        <v>70068.914000000004</v>
      </c>
      <c r="I13" s="93">
        <v>11864.81</v>
      </c>
      <c r="J13" s="93"/>
      <c r="K13" s="93"/>
      <c r="L13" s="93"/>
      <c r="M13" s="93"/>
      <c r="N13" s="93">
        <v>11864.81</v>
      </c>
      <c r="O13" s="94"/>
      <c r="P13" s="93"/>
      <c r="Q13" s="95" t="s">
        <v>88</v>
      </c>
      <c r="R13" s="18"/>
      <c r="S13" s="97"/>
    </row>
    <row r="14" spans="1:19" s="8" customFormat="1" ht="135" x14ac:dyDescent="0.25">
      <c r="A14" s="20"/>
      <c r="B14" s="39">
        <v>8</v>
      </c>
      <c r="C14" s="28" t="s">
        <v>84</v>
      </c>
      <c r="D14" s="38" t="s">
        <v>89</v>
      </c>
      <c r="E14" s="18" t="s">
        <v>86</v>
      </c>
      <c r="F14" s="18" t="s">
        <v>23</v>
      </c>
      <c r="G14" s="18" t="s">
        <v>87</v>
      </c>
      <c r="H14" s="93">
        <v>13654.194</v>
      </c>
      <c r="I14" s="93">
        <v>12288.77</v>
      </c>
      <c r="J14" s="93"/>
      <c r="K14" s="93"/>
      <c r="L14" s="93"/>
      <c r="M14" s="93"/>
      <c r="N14" s="93">
        <v>12288.77</v>
      </c>
      <c r="O14" s="94"/>
      <c r="P14" s="93"/>
      <c r="Q14" s="95" t="s">
        <v>88</v>
      </c>
      <c r="R14" s="18"/>
      <c r="S14" s="96"/>
    </row>
    <row r="15" spans="1:19" s="8" customFormat="1" ht="135" x14ac:dyDescent="0.25">
      <c r="B15" s="39">
        <v>9</v>
      </c>
      <c r="C15" s="28" t="s">
        <v>84</v>
      </c>
      <c r="D15" s="38" t="s">
        <v>90</v>
      </c>
      <c r="E15" s="18" t="s">
        <v>91</v>
      </c>
      <c r="F15" s="18" t="s">
        <v>23</v>
      </c>
      <c r="G15" s="18" t="s">
        <v>92</v>
      </c>
      <c r="H15" s="93">
        <v>5348.7479999999996</v>
      </c>
      <c r="I15" s="93">
        <v>0</v>
      </c>
      <c r="J15" s="93"/>
      <c r="K15" s="93"/>
      <c r="L15" s="93"/>
      <c r="M15" s="93"/>
      <c r="N15" s="93">
        <v>0</v>
      </c>
      <c r="O15" s="94"/>
      <c r="P15" s="93"/>
      <c r="Q15" s="95" t="s">
        <v>88</v>
      </c>
      <c r="R15" s="18"/>
      <c r="S15" s="97"/>
    </row>
    <row r="16" spans="1:19" s="8" customFormat="1" ht="135" x14ac:dyDescent="0.25">
      <c r="A16" s="20"/>
      <c r="B16" s="39">
        <v>10</v>
      </c>
      <c r="C16" s="28" t="s">
        <v>84</v>
      </c>
      <c r="D16" s="38" t="s">
        <v>93</v>
      </c>
      <c r="E16" s="18" t="s">
        <v>91</v>
      </c>
      <c r="F16" s="18" t="s">
        <v>23</v>
      </c>
      <c r="G16" s="18" t="s">
        <v>92</v>
      </c>
      <c r="H16" s="93">
        <v>3349.7689999999998</v>
      </c>
      <c r="I16" s="93">
        <v>0</v>
      </c>
      <c r="J16" s="93"/>
      <c r="K16" s="93"/>
      <c r="L16" s="93"/>
      <c r="M16" s="93"/>
      <c r="N16" s="93">
        <v>0</v>
      </c>
      <c r="O16" s="94"/>
      <c r="P16" s="93"/>
      <c r="Q16" s="95" t="s">
        <v>88</v>
      </c>
      <c r="R16" s="18"/>
      <c r="S16" s="96"/>
    </row>
    <row r="17" spans="1:19" s="8" customFormat="1" ht="135" x14ac:dyDescent="0.25">
      <c r="B17" s="39">
        <v>11</v>
      </c>
      <c r="C17" s="28" t="s">
        <v>84</v>
      </c>
      <c r="D17" s="38" t="s">
        <v>94</v>
      </c>
      <c r="E17" s="18" t="s">
        <v>86</v>
      </c>
      <c r="F17" s="18" t="s">
        <v>23</v>
      </c>
      <c r="G17" s="18" t="s">
        <v>95</v>
      </c>
      <c r="H17" s="93">
        <v>16244.93</v>
      </c>
      <c r="I17" s="93">
        <v>14620.44</v>
      </c>
      <c r="J17" s="93"/>
      <c r="K17" s="93"/>
      <c r="L17" s="93"/>
      <c r="M17" s="93"/>
      <c r="N17" s="93">
        <v>14620.44</v>
      </c>
      <c r="O17" s="94"/>
      <c r="P17" s="93"/>
      <c r="Q17" s="95" t="s">
        <v>88</v>
      </c>
      <c r="R17" s="18"/>
      <c r="S17" s="97" t="s">
        <v>34</v>
      </c>
    </row>
    <row r="18" spans="1:19" s="25" customFormat="1" x14ac:dyDescent="0.25">
      <c r="A18" s="20"/>
      <c r="B18" s="41" t="s">
        <v>96</v>
      </c>
      <c r="C18" s="44" t="s">
        <v>97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86"/>
    </row>
    <row r="19" spans="1:19" s="25" customFormat="1" x14ac:dyDescent="0.25">
      <c r="A19" s="65"/>
      <c r="B19" s="98" t="s">
        <v>98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  <c r="S19" s="101"/>
    </row>
    <row r="20" spans="1:19" s="8" customFormat="1" x14ac:dyDescent="0.25">
      <c r="A20" s="20" t="s">
        <v>20</v>
      </c>
      <c r="B20" s="87" t="s">
        <v>99</v>
      </c>
      <c r="C20" s="88" t="s">
        <v>100</v>
      </c>
      <c r="D20" s="88"/>
      <c r="E20" s="89"/>
      <c r="F20" s="89"/>
      <c r="G20" s="41"/>
      <c r="H20" s="90">
        <v>3514824.2120000008</v>
      </c>
      <c r="I20" s="90">
        <v>944917.39601000014</v>
      </c>
      <c r="J20" s="90">
        <v>152149.568</v>
      </c>
      <c r="K20" s="90">
        <v>0</v>
      </c>
      <c r="L20" s="90">
        <v>332187.42700000003</v>
      </c>
      <c r="M20" s="90">
        <v>187953.71900000004</v>
      </c>
      <c r="N20" s="90">
        <v>186477.09401000006</v>
      </c>
      <c r="O20" s="90">
        <v>17166.901000000002</v>
      </c>
      <c r="P20" s="90">
        <v>68982.687000000005</v>
      </c>
      <c r="Q20" s="91"/>
      <c r="R20" s="90"/>
      <c r="S20" s="92" t="s">
        <v>27</v>
      </c>
    </row>
    <row r="21" spans="1:19" s="8" customFormat="1" ht="150" x14ac:dyDescent="0.25">
      <c r="A21" s="20" t="s">
        <v>20</v>
      </c>
      <c r="B21" s="39">
        <v>22</v>
      </c>
      <c r="C21" s="28" t="s">
        <v>101</v>
      </c>
      <c r="D21" s="38" t="s">
        <v>102</v>
      </c>
      <c r="E21" s="18" t="s">
        <v>103</v>
      </c>
      <c r="F21" s="18" t="s">
        <v>23</v>
      </c>
      <c r="G21" s="18" t="s">
        <v>104</v>
      </c>
      <c r="H21" s="93">
        <v>53236.997000000003</v>
      </c>
      <c r="I21" s="93">
        <v>11182.941999999999</v>
      </c>
      <c r="J21" s="93"/>
      <c r="K21" s="93"/>
      <c r="L21" s="93">
        <v>11182.941999999999</v>
      </c>
      <c r="M21" s="93"/>
      <c r="N21" s="93"/>
      <c r="O21" s="94"/>
      <c r="P21" s="93"/>
      <c r="Q21" s="95" t="s">
        <v>105</v>
      </c>
      <c r="R21" s="18" t="s">
        <v>106</v>
      </c>
      <c r="S21" s="96"/>
    </row>
    <row r="22" spans="1:19" s="8" customFormat="1" ht="165" x14ac:dyDescent="0.25">
      <c r="B22" s="39">
        <v>23</v>
      </c>
      <c r="C22" s="28" t="s">
        <v>101</v>
      </c>
      <c r="D22" s="38" t="s">
        <v>107</v>
      </c>
      <c r="E22" s="18" t="s">
        <v>103</v>
      </c>
      <c r="F22" s="18" t="s">
        <v>23</v>
      </c>
      <c r="G22" s="18" t="s">
        <v>104</v>
      </c>
      <c r="H22" s="93">
        <v>64330.360999999997</v>
      </c>
      <c r="I22" s="93">
        <v>15350.339</v>
      </c>
      <c r="J22" s="93"/>
      <c r="K22" s="93"/>
      <c r="L22" s="93">
        <v>15350.339</v>
      </c>
      <c r="M22" s="93"/>
      <c r="N22" s="93"/>
      <c r="O22" s="94"/>
      <c r="P22" s="93"/>
      <c r="Q22" s="95" t="s">
        <v>105</v>
      </c>
      <c r="R22" s="18" t="s">
        <v>106</v>
      </c>
      <c r="S22" s="97"/>
    </row>
    <row r="23" spans="1:19" s="8" customFormat="1" ht="105" x14ac:dyDescent="0.25">
      <c r="A23" s="20"/>
      <c r="B23" s="39">
        <v>24</v>
      </c>
      <c r="C23" s="28" t="s">
        <v>101</v>
      </c>
      <c r="D23" s="38" t="s">
        <v>108</v>
      </c>
      <c r="E23" s="18" t="s">
        <v>109</v>
      </c>
      <c r="F23" s="18" t="s">
        <v>23</v>
      </c>
      <c r="G23" s="18" t="s">
        <v>110</v>
      </c>
      <c r="H23" s="93">
        <v>7642.9269999999997</v>
      </c>
      <c r="I23" s="93">
        <v>5461.9709999999995</v>
      </c>
      <c r="J23" s="93"/>
      <c r="K23" s="93"/>
      <c r="L23" s="93">
        <v>5461.9709999999995</v>
      </c>
      <c r="M23" s="93"/>
      <c r="N23" s="93"/>
      <c r="O23" s="94"/>
      <c r="P23" s="93"/>
      <c r="Q23" s="95" t="s">
        <v>111</v>
      </c>
      <c r="R23" s="18" t="s">
        <v>112</v>
      </c>
      <c r="S23" s="96"/>
    </row>
    <row r="24" spans="1:19" s="8" customFormat="1" ht="135" x14ac:dyDescent="0.25">
      <c r="B24" s="39">
        <v>25</v>
      </c>
      <c r="C24" s="28" t="s">
        <v>113</v>
      </c>
      <c r="D24" s="38" t="s">
        <v>114</v>
      </c>
      <c r="E24" s="18" t="s">
        <v>115</v>
      </c>
      <c r="F24" s="18" t="s">
        <v>23</v>
      </c>
      <c r="G24" s="18" t="s">
        <v>116</v>
      </c>
      <c r="H24" s="93">
        <v>9167.4220000000005</v>
      </c>
      <c r="I24" s="93">
        <v>0.12</v>
      </c>
      <c r="J24" s="93"/>
      <c r="K24" s="93"/>
      <c r="L24" s="93">
        <v>0.12</v>
      </c>
      <c r="M24" s="93"/>
      <c r="N24" s="93"/>
      <c r="O24" s="94"/>
      <c r="P24" s="93"/>
      <c r="Q24" s="95" t="s">
        <v>117</v>
      </c>
      <c r="R24" s="18" t="s">
        <v>112</v>
      </c>
    </row>
    <row r="25" spans="1:19" s="8" customFormat="1" ht="135" x14ac:dyDescent="0.25">
      <c r="B25" s="39">
        <v>26</v>
      </c>
      <c r="C25" s="28" t="s">
        <v>113</v>
      </c>
      <c r="D25" s="38" t="s">
        <v>118</v>
      </c>
      <c r="E25" s="18" t="s">
        <v>115</v>
      </c>
      <c r="F25" s="18" t="s">
        <v>23</v>
      </c>
      <c r="G25" s="18" t="s">
        <v>116</v>
      </c>
      <c r="H25" s="93">
        <v>5273.0169999999998</v>
      </c>
      <c r="I25" s="93">
        <v>0.12</v>
      </c>
      <c r="J25" s="93"/>
      <c r="K25" s="93"/>
      <c r="L25" s="93">
        <v>0.12</v>
      </c>
      <c r="M25" s="93"/>
      <c r="N25" s="93"/>
      <c r="O25" s="94"/>
      <c r="P25" s="93"/>
      <c r="Q25" s="95" t="s">
        <v>117</v>
      </c>
      <c r="R25" s="18" t="s">
        <v>112</v>
      </c>
      <c r="S25" s="97" t="s">
        <v>34</v>
      </c>
    </row>
    <row r="26" spans="1:19" s="8" customFormat="1" ht="135" x14ac:dyDescent="0.25">
      <c r="A26" s="20"/>
      <c r="B26" s="39">
        <v>27</v>
      </c>
      <c r="C26" s="28" t="s">
        <v>113</v>
      </c>
      <c r="D26" s="38" t="s">
        <v>119</v>
      </c>
      <c r="E26" s="18" t="s">
        <v>115</v>
      </c>
      <c r="F26" s="18" t="s">
        <v>23</v>
      </c>
      <c r="G26" s="18" t="s">
        <v>116</v>
      </c>
      <c r="H26" s="93">
        <v>5875.8680000000004</v>
      </c>
      <c r="I26" s="93">
        <v>15.965</v>
      </c>
      <c r="J26" s="93"/>
      <c r="K26" s="93"/>
      <c r="L26" s="93">
        <v>15.965</v>
      </c>
      <c r="M26" s="93"/>
      <c r="N26" s="93"/>
      <c r="O26" s="94"/>
      <c r="P26" s="93"/>
      <c r="Q26" s="95" t="s">
        <v>117</v>
      </c>
      <c r="R26" s="18" t="s">
        <v>112</v>
      </c>
      <c r="S26" s="97" t="s">
        <v>34</v>
      </c>
    </row>
    <row r="27" spans="1:19" s="8" customFormat="1" ht="120" x14ac:dyDescent="0.25">
      <c r="A27" s="20"/>
      <c r="B27" s="39">
        <v>28</v>
      </c>
      <c r="C27" s="28" t="s">
        <v>113</v>
      </c>
      <c r="D27" s="38" t="s">
        <v>120</v>
      </c>
      <c r="E27" s="18" t="s">
        <v>115</v>
      </c>
      <c r="F27" s="18" t="s">
        <v>23</v>
      </c>
      <c r="G27" s="18" t="s">
        <v>116</v>
      </c>
      <c r="H27" s="93">
        <v>2954.9520000000002</v>
      </c>
      <c r="I27" s="93">
        <v>154.24799999999999</v>
      </c>
      <c r="J27" s="93"/>
      <c r="K27" s="93"/>
      <c r="L27" s="93">
        <v>154.24799999999999</v>
      </c>
      <c r="M27" s="93"/>
      <c r="N27" s="93"/>
      <c r="O27" s="94"/>
      <c r="P27" s="93"/>
      <c r="Q27" s="95" t="s">
        <v>117</v>
      </c>
      <c r="R27" s="18" t="s">
        <v>112</v>
      </c>
      <c r="S27" s="97" t="s">
        <v>34</v>
      </c>
    </row>
    <row r="28" spans="1:19" s="8" customFormat="1" ht="180" x14ac:dyDescent="0.25">
      <c r="A28" s="20"/>
      <c r="B28" s="39">
        <v>29</v>
      </c>
      <c r="C28" s="28" t="s">
        <v>113</v>
      </c>
      <c r="D28" s="38" t="s">
        <v>121</v>
      </c>
      <c r="E28" s="18" t="s">
        <v>115</v>
      </c>
      <c r="F28" s="18" t="s">
        <v>23</v>
      </c>
      <c r="G28" s="18" t="s">
        <v>116</v>
      </c>
      <c r="H28" s="93">
        <v>4911.34</v>
      </c>
      <c r="I28" s="93">
        <v>234.518</v>
      </c>
      <c r="J28" s="93"/>
      <c r="K28" s="93"/>
      <c r="L28" s="93">
        <v>234.518</v>
      </c>
      <c r="M28" s="93"/>
      <c r="N28" s="93"/>
      <c r="O28" s="94"/>
      <c r="P28" s="93"/>
      <c r="Q28" s="95" t="s">
        <v>117</v>
      </c>
      <c r="R28" s="18" t="s">
        <v>112</v>
      </c>
      <c r="S28" s="96"/>
    </row>
    <row r="29" spans="1:19" s="8" customFormat="1" ht="135" x14ac:dyDescent="0.25">
      <c r="B29" s="39">
        <v>30</v>
      </c>
      <c r="C29" s="28" t="s">
        <v>113</v>
      </c>
      <c r="D29" s="38" t="s">
        <v>122</v>
      </c>
      <c r="E29" s="18" t="s">
        <v>115</v>
      </c>
      <c r="F29" s="18" t="s">
        <v>23</v>
      </c>
      <c r="G29" s="18" t="s">
        <v>116</v>
      </c>
      <c r="H29" s="93">
        <v>5020.3379999999997</v>
      </c>
      <c r="I29" s="93">
        <v>0.12</v>
      </c>
      <c r="J29" s="93"/>
      <c r="K29" s="93"/>
      <c r="L29" s="93">
        <v>0.12</v>
      </c>
      <c r="M29" s="93"/>
      <c r="N29" s="93"/>
      <c r="O29" s="94"/>
      <c r="P29" s="93"/>
      <c r="Q29" s="95" t="s">
        <v>117</v>
      </c>
      <c r="R29" s="18" t="s">
        <v>112</v>
      </c>
      <c r="S29" s="97"/>
    </row>
    <row r="30" spans="1:19" s="8" customFormat="1" ht="120" x14ac:dyDescent="0.25">
      <c r="A30" s="20"/>
      <c r="B30" s="39">
        <v>31</v>
      </c>
      <c r="C30" s="28" t="s">
        <v>113</v>
      </c>
      <c r="D30" s="38" t="s">
        <v>123</v>
      </c>
      <c r="E30" s="18" t="s">
        <v>115</v>
      </c>
      <c r="F30" s="18" t="s">
        <v>23</v>
      </c>
      <c r="G30" s="18" t="s">
        <v>116</v>
      </c>
      <c r="H30" s="93">
        <v>6450.317</v>
      </c>
      <c r="I30" s="93">
        <v>0.12</v>
      </c>
      <c r="J30" s="93"/>
      <c r="K30" s="93"/>
      <c r="L30" s="93">
        <v>0.12</v>
      </c>
      <c r="M30" s="93"/>
      <c r="N30" s="93"/>
      <c r="O30" s="94"/>
      <c r="P30" s="93"/>
      <c r="Q30" s="95" t="s">
        <v>117</v>
      </c>
      <c r="R30" s="18" t="s">
        <v>112</v>
      </c>
      <c r="S30" s="96"/>
    </row>
    <row r="31" spans="1:19" s="8" customFormat="1" ht="135" x14ac:dyDescent="0.25">
      <c r="B31" s="39">
        <v>32</v>
      </c>
      <c r="C31" s="28" t="s">
        <v>113</v>
      </c>
      <c r="D31" s="38" t="s">
        <v>124</v>
      </c>
      <c r="E31" s="18" t="s">
        <v>115</v>
      </c>
      <c r="F31" s="18" t="s">
        <v>23</v>
      </c>
      <c r="G31" s="18" t="s">
        <v>116</v>
      </c>
      <c r="H31" s="93">
        <v>7637.9</v>
      </c>
      <c r="I31" s="93">
        <v>0.12</v>
      </c>
      <c r="J31" s="93"/>
      <c r="K31" s="93"/>
      <c r="L31" s="93">
        <v>0.12</v>
      </c>
      <c r="M31" s="93"/>
      <c r="N31" s="93"/>
      <c r="O31" s="94"/>
      <c r="P31" s="93"/>
      <c r="Q31" s="95" t="s">
        <v>117</v>
      </c>
      <c r="R31" s="18" t="s">
        <v>112</v>
      </c>
    </row>
    <row r="32" spans="1:19" s="8" customFormat="1" ht="150" x14ac:dyDescent="0.25">
      <c r="B32" s="39">
        <v>33</v>
      </c>
      <c r="C32" s="28" t="s">
        <v>125</v>
      </c>
      <c r="D32" s="38" t="s">
        <v>126</v>
      </c>
      <c r="E32" s="18" t="s">
        <v>115</v>
      </c>
      <c r="F32" s="18" t="s">
        <v>23</v>
      </c>
      <c r="G32" s="18" t="s">
        <v>116</v>
      </c>
      <c r="H32" s="93">
        <v>10790.236999999999</v>
      </c>
      <c r="I32" s="93">
        <v>0.12</v>
      </c>
      <c r="J32" s="93"/>
      <c r="K32" s="93"/>
      <c r="L32" s="93">
        <v>0.12</v>
      </c>
      <c r="M32" s="93"/>
      <c r="N32" s="93"/>
      <c r="O32" s="94"/>
      <c r="P32" s="93"/>
      <c r="Q32" s="95" t="s">
        <v>117</v>
      </c>
      <c r="R32" s="18" t="s">
        <v>112</v>
      </c>
      <c r="S32" s="97"/>
    </row>
    <row r="33" spans="1:19" s="8" customFormat="1" ht="150" x14ac:dyDescent="0.25">
      <c r="A33" s="20"/>
      <c r="B33" s="39">
        <v>34</v>
      </c>
      <c r="C33" s="28" t="s">
        <v>125</v>
      </c>
      <c r="D33" s="38" t="s">
        <v>127</v>
      </c>
      <c r="E33" s="18" t="s">
        <v>115</v>
      </c>
      <c r="F33" s="18" t="s">
        <v>23</v>
      </c>
      <c r="G33" s="18" t="s">
        <v>116</v>
      </c>
      <c r="H33" s="93">
        <v>15850.495999999999</v>
      </c>
      <c r="I33" s="93">
        <v>0.12</v>
      </c>
      <c r="J33" s="93"/>
      <c r="K33" s="93"/>
      <c r="L33" s="93">
        <v>0.12</v>
      </c>
      <c r="M33" s="93"/>
      <c r="N33" s="93"/>
      <c r="O33" s="94"/>
      <c r="P33" s="93"/>
      <c r="Q33" s="95" t="s">
        <v>117</v>
      </c>
      <c r="R33" s="18" t="s">
        <v>112</v>
      </c>
      <c r="S33" s="96"/>
    </row>
    <row r="34" spans="1:19" s="8" customFormat="1" ht="135" x14ac:dyDescent="0.25">
      <c r="B34" s="39">
        <v>35</v>
      </c>
      <c r="C34" s="28" t="s">
        <v>125</v>
      </c>
      <c r="D34" s="38" t="s">
        <v>128</v>
      </c>
      <c r="E34" s="18" t="s">
        <v>115</v>
      </c>
      <c r="F34" s="18" t="s">
        <v>23</v>
      </c>
      <c r="G34" s="18" t="s">
        <v>116</v>
      </c>
      <c r="H34" s="93">
        <v>9659.2919999999995</v>
      </c>
      <c r="I34" s="93">
        <v>0.12</v>
      </c>
      <c r="J34" s="93"/>
      <c r="K34" s="93"/>
      <c r="L34" s="93">
        <v>0.12</v>
      </c>
      <c r="M34" s="93"/>
      <c r="N34" s="93"/>
      <c r="O34" s="94"/>
      <c r="P34" s="93"/>
      <c r="Q34" s="95" t="s">
        <v>117</v>
      </c>
      <c r="R34" s="18" t="s">
        <v>112</v>
      </c>
    </row>
    <row r="35" spans="1:19" s="8" customFormat="1" ht="150" x14ac:dyDescent="0.25">
      <c r="B35" s="39">
        <v>36</v>
      </c>
      <c r="C35" s="28" t="s">
        <v>125</v>
      </c>
      <c r="D35" s="38" t="s">
        <v>129</v>
      </c>
      <c r="E35" s="18" t="s">
        <v>115</v>
      </c>
      <c r="F35" s="18" t="s">
        <v>23</v>
      </c>
      <c r="G35" s="18" t="s">
        <v>116</v>
      </c>
      <c r="H35" s="93">
        <v>17245.157999999999</v>
      </c>
      <c r="I35" s="93">
        <v>45.725000000000001</v>
      </c>
      <c r="J35" s="93"/>
      <c r="K35" s="93"/>
      <c r="L35" s="93">
        <v>45.725000000000001</v>
      </c>
      <c r="M35" s="93"/>
      <c r="N35" s="93"/>
      <c r="O35" s="94"/>
      <c r="P35" s="93"/>
      <c r="Q35" s="95" t="s">
        <v>117</v>
      </c>
      <c r="R35" s="18" t="s">
        <v>112</v>
      </c>
      <c r="S35" s="97"/>
    </row>
    <row r="36" spans="1:19" s="8" customFormat="1" ht="135" x14ac:dyDescent="0.25">
      <c r="A36" s="20"/>
      <c r="B36" s="39">
        <v>37</v>
      </c>
      <c r="C36" s="28" t="s">
        <v>125</v>
      </c>
      <c r="D36" s="38" t="s">
        <v>130</v>
      </c>
      <c r="E36" s="18" t="s">
        <v>115</v>
      </c>
      <c r="F36" s="18" t="s">
        <v>23</v>
      </c>
      <c r="G36" s="18" t="s">
        <v>116</v>
      </c>
      <c r="H36" s="93">
        <v>7446.5420000000004</v>
      </c>
      <c r="I36" s="93">
        <v>693.82399999999996</v>
      </c>
      <c r="J36" s="93"/>
      <c r="K36" s="93"/>
      <c r="L36" s="93">
        <v>693.82399999999996</v>
      </c>
      <c r="M36" s="93"/>
      <c r="N36" s="93"/>
      <c r="O36" s="94"/>
      <c r="P36" s="93"/>
      <c r="Q36" s="95" t="s">
        <v>117</v>
      </c>
      <c r="R36" s="18" t="s">
        <v>112</v>
      </c>
      <c r="S36" s="96"/>
    </row>
    <row r="37" spans="1:19" s="8" customFormat="1" ht="135" x14ac:dyDescent="0.25">
      <c r="B37" s="39">
        <v>38</v>
      </c>
      <c r="C37" s="28" t="s">
        <v>125</v>
      </c>
      <c r="D37" s="38" t="s">
        <v>131</v>
      </c>
      <c r="E37" s="18" t="s">
        <v>115</v>
      </c>
      <c r="F37" s="18" t="s">
        <v>23</v>
      </c>
      <c r="G37" s="18" t="s">
        <v>116</v>
      </c>
      <c r="H37" s="93">
        <v>8472.0229999999992</v>
      </c>
      <c r="I37" s="93">
        <v>431.73500000000001</v>
      </c>
      <c r="J37" s="93"/>
      <c r="K37" s="93"/>
      <c r="L37" s="93">
        <v>431.73500000000001</v>
      </c>
      <c r="M37" s="93"/>
      <c r="N37" s="93"/>
      <c r="O37" s="94"/>
      <c r="P37" s="93"/>
      <c r="Q37" s="95" t="s">
        <v>117</v>
      </c>
      <c r="R37" s="18" t="s">
        <v>112</v>
      </c>
    </row>
    <row r="38" spans="1:19" s="8" customFormat="1" ht="150" x14ac:dyDescent="0.25">
      <c r="B38" s="39">
        <v>39</v>
      </c>
      <c r="C38" s="28" t="s">
        <v>125</v>
      </c>
      <c r="D38" s="38" t="s">
        <v>132</v>
      </c>
      <c r="E38" s="18" t="s">
        <v>115</v>
      </c>
      <c r="F38" s="18" t="s">
        <v>23</v>
      </c>
      <c r="G38" s="18" t="s">
        <v>116</v>
      </c>
      <c r="H38" s="93">
        <v>6288.8149999999996</v>
      </c>
      <c r="I38" s="93">
        <v>6.359</v>
      </c>
      <c r="J38" s="93"/>
      <c r="K38" s="93"/>
      <c r="L38" s="93">
        <v>6.359</v>
      </c>
      <c r="M38" s="93"/>
      <c r="N38" s="93"/>
      <c r="O38" s="94"/>
      <c r="P38" s="93"/>
      <c r="Q38" s="95" t="s">
        <v>117</v>
      </c>
      <c r="R38" s="18" t="s">
        <v>112</v>
      </c>
      <c r="S38" s="97"/>
    </row>
    <row r="39" spans="1:19" s="8" customFormat="1" ht="135" x14ac:dyDescent="0.25">
      <c r="A39" s="20"/>
      <c r="B39" s="39">
        <v>40</v>
      </c>
      <c r="C39" s="28" t="s">
        <v>125</v>
      </c>
      <c r="D39" s="38" t="s">
        <v>133</v>
      </c>
      <c r="E39" s="18" t="s">
        <v>115</v>
      </c>
      <c r="F39" s="18" t="s">
        <v>23</v>
      </c>
      <c r="G39" s="18" t="s">
        <v>116</v>
      </c>
      <c r="H39" s="93">
        <v>5007.4799999999996</v>
      </c>
      <c r="I39" s="93">
        <v>0.12</v>
      </c>
      <c r="J39" s="93"/>
      <c r="K39" s="93"/>
      <c r="L39" s="93">
        <v>0.12</v>
      </c>
      <c r="M39" s="93"/>
      <c r="N39" s="93"/>
      <c r="O39" s="94"/>
      <c r="P39" s="93"/>
      <c r="Q39" s="95" t="s">
        <v>117</v>
      </c>
      <c r="R39" s="18" t="s">
        <v>112</v>
      </c>
      <c r="S39" s="97"/>
    </row>
    <row r="40" spans="1:19" s="8" customFormat="1" ht="135" x14ac:dyDescent="0.25">
      <c r="A40" s="20"/>
      <c r="B40" s="39">
        <v>41</v>
      </c>
      <c r="C40" s="28" t="s">
        <v>125</v>
      </c>
      <c r="D40" s="38" t="s">
        <v>134</v>
      </c>
      <c r="E40" s="18" t="s">
        <v>115</v>
      </c>
      <c r="F40" s="18" t="s">
        <v>23</v>
      </c>
      <c r="G40" s="18" t="s">
        <v>116</v>
      </c>
      <c r="H40" s="93">
        <v>6085.3630000000003</v>
      </c>
      <c r="I40" s="93">
        <v>306.36599999999999</v>
      </c>
      <c r="J40" s="93"/>
      <c r="K40" s="93"/>
      <c r="L40" s="93">
        <v>306.36599999999999</v>
      </c>
      <c r="M40" s="93"/>
      <c r="N40" s="93"/>
      <c r="O40" s="94"/>
      <c r="P40" s="93"/>
      <c r="Q40" s="95" t="s">
        <v>117</v>
      </c>
      <c r="R40" s="18" t="s">
        <v>112</v>
      </c>
      <c r="S40" s="97"/>
    </row>
    <row r="41" spans="1:19" s="8" customFormat="1" ht="150" x14ac:dyDescent="0.25">
      <c r="B41" s="39">
        <v>42</v>
      </c>
      <c r="C41" s="28" t="s">
        <v>125</v>
      </c>
      <c r="D41" s="38" t="s">
        <v>135</v>
      </c>
      <c r="E41" s="18" t="s">
        <v>115</v>
      </c>
      <c r="F41" s="18" t="s">
        <v>23</v>
      </c>
      <c r="G41" s="18" t="s">
        <v>116</v>
      </c>
      <c r="H41" s="93">
        <v>8883.1740000000009</v>
      </c>
      <c r="I41" s="93">
        <v>0.12</v>
      </c>
      <c r="J41" s="93"/>
      <c r="K41" s="93"/>
      <c r="L41" s="93">
        <v>0.12</v>
      </c>
      <c r="M41" s="93"/>
      <c r="N41" s="93"/>
      <c r="O41" s="94"/>
      <c r="P41" s="93"/>
      <c r="Q41" s="95" t="s">
        <v>117</v>
      </c>
      <c r="R41" s="18" t="s">
        <v>112</v>
      </c>
      <c r="S41" s="97" t="s">
        <v>34</v>
      </c>
    </row>
    <row r="42" spans="1:19" s="8" customFormat="1" ht="135" x14ac:dyDescent="0.25">
      <c r="A42" s="20" t="s">
        <v>20</v>
      </c>
      <c r="B42" s="39">
        <v>44</v>
      </c>
      <c r="C42" s="28" t="s">
        <v>113</v>
      </c>
      <c r="D42" s="38" t="s">
        <v>136</v>
      </c>
      <c r="E42" s="18" t="s">
        <v>115</v>
      </c>
      <c r="F42" s="18" t="s">
        <v>23</v>
      </c>
      <c r="G42" s="18" t="s">
        <v>116</v>
      </c>
      <c r="H42" s="93">
        <v>7494.2470000000003</v>
      </c>
      <c r="I42" s="93">
        <v>379.03699999999998</v>
      </c>
      <c r="J42" s="93"/>
      <c r="K42" s="93"/>
      <c r="L42" s="93">
        <v>379.03699999999998</v>
      </c>
      <c r="M42" s="93"/>
      <c r="N42" s="93"/>
      <c r="O42" s="94"/>
      <c r="P42" s="93"/>
      <c r="Q42" s="95" t="s">
        <v>117</v>
      </c>
      <c r="R42" s="18" t="s">
        <v>112</v>
      </c>
      <c r="S42" s="97"/>
    </row>
    <row r="43" spans="1:19" s="8" customFormat="1" ht="165" x14ac:dyDescent="0.25">
      <c r="A43" s="20"/>
      <c r="B43" s="39">
        <v>45</v>
      </c>
      <c r="C43" s="28" t="s">
        <v>113</v>
      </c>
      <c r="D43" s="38" t="s">
        <v>137</v>
      </c>
      <c r="E43" s="18" t="s">
        <v>115</v>
      </c>
      <c r="F43" s="18" t="s">
        <v>23</v>
      </c>
      <c r="G43" s="18" t="s">
        <v>116</v>
      </c>
      <c r="H43" s="93">
        <v>7260.97</v>
      </c>
      <c r="I43" s="93">
        <v>9.7840000000000007</v>
      </c>
      <c r="J43" s="93"/>
      <c r="K43" s="93"/>
      <c r="L43" s="93">
        <v>9.7840000000000007</v>
      </c>
      <c r="M43" s="93"/>
      <c r="N43" s="93"/>
      <c r="O43" s="94"/>
      <c r="P43" s="93"/>
      <c r="Q43" s="95" t="s">
        <v>117</v>
      </c>
      <c r="R43" s="18" t="s">
        <v>112</v>
      </c>
      <c r="S43" s="97"/>
    </row>
    <row r="44" spans="1:19" s="8" customFormat="1" ht="150" x14ac:dyDescent="0.25">
      <c r="A44" s="20"/>
      <c r="B44" s="39">
        <v>46</v>
      </c>
      <c r="C44" s="28" t="s">
        <v>113</v>
      </c>
      <c r="D44" s="38" t="s">
        <v>138</v>
      </c>
      <c r="E44" s="18" t="s">
        <v>115</v>
      </c>
      <c r="F44" s="18" t="s">
        <v>23</v>
      </c>
      <c r="G44" s="18" t="s">
        <v>116</v>
      </c>
      <c r="H44" s="93">
        <v>10919.45</v>
      </c>
      <c r="I44" s="93">
        <v>1477.6780000000001</v>
      </c>
      <c r="J44" s="93"/>
      <c r="K44" s="93"/>
      <c r="L44" s="93">
        <v>1477.6780000000001</v>
      </c>
      <c r="M44" s="93"/>
      <c r="N44" s="93"/>
      <c r="O44" s="94"/>
      <c r="P44" s="93"/>
      <c r="Q44" s="95" t="s">
        <v>117</v>
      </c>
      <c r="R44" s="18" t="s">
        <v>112</v>
      </c>
      <c r="S44" s="97"/>
    </row>
    <row r="45" spans="1:19" s="8" customFormat="1" ht="150" x14ac:dyDescent="0.25">
      <c r="B45" s="39">
        <v>47</v>
      </c>
      <c r="C45" s="28" t="s">
        <v>113</v>
      </c>
      <c r="D45" s="38" t="s">
        <v>139</v>
      </c>
      <c r="E45" s="18" t="s">
        <v>115</v>
      </c>
      <c r="F45" s="18" t="s">
        <v>23</v>
      </c>
      <c r="G45" s="18" t="s">
        <v>116</v>
      </c>
      <c r="H45" s="93">
        <v>6947.9229999999998</v>
      </c>
      <c r="I45" s="93">
        <v>0.12</v>
      </c>
      <c r="J45" s="93"/>
      <c r="K45" s="93"/>
      <c r="L45" s="93">
        <v>0.12</v>
      </c>
      <c r="M45" s="93"/>
      <c r="N45" s="93"/>
      <c r="O45" s="94"/>
      <c r="P45" s="93"/>
      <c r="Q45" s="95" t="s">
        <v>117</v>
      </c>
      <c r="R45" s="18" t="s">
        <v>112</v>
      </c>
    </row>
    <row r="46" spans="1:19" s="8" customFormat="1" ht="135" x14ac:dyDescent="0.25">
      <c r="B46" s="39">
        <v>48</v>
      </c>
      <c r="C46" s="28" t="s">
        <v>125</v>
      </c>
      <c r="D46" s="38" t="s">
        <v>140</v>
      </c>
      <c r="E46" s="18" t="s">
        <v>115</v>
      </c>
      <c r="F46" s="18" t="s">
        <v>23</v>
      </c>
      <c r="G46" s="18" t="s">
        <v>116</v>
      </c>
      <c r="H46" s="93">
        <v>14868.263999999999</v>
      </c>
      <c r="I46" s="93">
        <v>0.12</v>
      </c>
      <c r="J46" s="93"/>
      <c r="K46" s="93"/>
      <c r="L46" s="93">
        <v>0.12</v>
      </c>
      <c r="M46" s="93"/>
      <c r="N46" s="93"/>
      <c r="O46" s="94"/>
      <c r="P46" s="93"/>
      <c r="Q46" s="95" t="s">
        <v>117</v>
      </c>
      <c r="R46" s="18" t="s">
        <v>112</v>
      </c>
      <c r="S46" s="97"/>
    </row>
    <row r="47" spans="1:19" s="8" customFormat="1" ht="150" x14ac:dyDescent="0.25">
      <c r="A47" s="20"/>
      <c r="B47" s="39">
        <v>49</v>
      </c>
      <c r="C47" s="28" t="s">
        <v>125</v>
      </c>
      <c r="D47" s="38" t="s">
        <v>141</v>
      </c>
      <c r="E47" s="18" t="s">
        <v>115</v>
      </c>
      <c r="F47" s="18" t="s">
        <v>23</v>
      </c>
      <c r="G47" s="18" t="s">
        <v>116</v>
      </c>
      <c r="H47" s="93">
        <v>6327.1149999999998</v>
      </c>
      <c r="I47" s="93">
        <v>14.314</v>
      </c>
      <c r="J47" s="93"/>
      <c r="K47" s="93"/>
      <c r="L47" s="93">
        <v>14.314</v>
      </c>
      <c r="M47" s="93"/>
      <c r="N47" s="93"/>
      <c r="O47" s="94"/>
      <c r="P47" s="93"/>
      <c r="Q47" s="95" t="s">
        <v>117</v>
      </c>
      <c r="R47" s="18" t="s">
        <v>112</v>
      </c>
      <c r="S47" s="97"/>
    </row>
    <row r="48" spans="1:19" s="8" customFormat="1" ht="150" x14ac:dyDescent="0.25">
      <c r="A48" s="20"/>
      <c r="B48" s="39">
        <v>50</v>
      </c>
      <c r="C48" s="28" t="s">
        <v>125</v>
      </c>
      <c r="D48" s="38" t="s">
        <v>142</v>
      </c>
      <c r="E48" s="18" t="s">
        <v>115</v>
      </c>
      <c r="F48" s="18" t="s">
        <v>23</v>
      </c>
      <c r="G48" s="18" t="s">
        <v>116</v>
      </c>
      <c r="H48" s="93">
        <v>3549.7869999999998</v>
      </c>
      <c r="I48" s="93">
        <v>0.12</v>
      </c>
      <c r="J48" s="93"/>
      <c r="K48" s="93"/>
      <c r="L48" s="93">
        <v>0.12</v>
      </c>
      <c r="M48" s="93"/>
      <c r="N48" s="93"/>
      <c r="O48" s="94"/>
      <c r="P48" s="93"/>
      <c r="Q48" s="95" t="s">
        <v>117</v>
      </c>
      <c r="R48" s="18" t="s">
        <v>112</v>
      </c>
      <c r="S48" s="97"/>
    </row>
    <row r="49" spans="1:19" s="8" customFormat="1" ht="135" x14ac:dyDescent="0.25">
      <c r="B49" s="39">
        <v>51</v>
      </c>
      <c r="C49" s="28" t="s">
        <v>125</v>
      </c>
      <c r="D49" s="38" t="s">
        <v>143</v>
      </c>
      <c r="E49" s="18" t="s">
        <v>115</v>
      </c>
      <c r="F49" s="18" t="s">
        <v>23</v>
      </c>
      <c r="G49" s="18" t="s">
        <v>116</v>
      </c>
      <c r="H49" s="93">
        <v>11969.183999999999</v>
      </c>
      <c r="I49" s="93">
        <v>603.23099999999999</v>
      </c>
      <c r="J49" s="93"/>
      <c r="K49" s="93"/>
      <c r="L49" s="93">
        <v>603.23099999999999</v>
      </c>
      <c r="M49" s="93"/>
      <c r="N49" s="93"/>
      <c r="O49" s="94"/>
      <c r="P49" s="93"/>
      <c r="Q49" s="95" t="s">
        <v>117</v>
      </c>
      <c r="R49" s="18" t="s">
        <v>112</v>
      </c>
      <c r="S49" s="97"/>
    </row>
    <row r="50" spans="1:19" s="8" customFormat="1" ht="180" x14ac:dyDescent="0.25">
      <c r="A50" s="20"/>
      <c r="B50" s="39">
        <v>52</v>
      </c>
      <c r="C50" s="28" t="s">
        <v>113</v>
      </c>
      <c r="D50" s="38" t="s">
        <v>144</v>
      </c>
      <c r="E50" s="18" t="s">
        <v>145</v>
      </c>
      <c r="F50" s="18" t="s">
        <v>23</v>
      </c>
      <c r="G50" s="18" t="s">
        <v>146</v>
      </c>
      <c r="H50" s="93">
        <v>74293.279999999999</v>
      </c>
      <c r="I50" s="93">
        <v>13400.003000000001</v>
      </c>
      <c r="J50" s="93"/>
      <c r="K50" s="93"/>
      <c r="L50" s="93">
        <v>13400.003000000001</v>
      </c>
      <c r="M50" s="93"/>
      <c r="N50" s="93"/>
      <c r="O50" s="94"/>
      <c r="P50" s="93"/>
      <c r="Q50" s="95" t="s">
        <v>117</v>
      </c>
      <c r="R50" s="18" t="s">
        <v>112</v>
      </c>
      <c r="S50" s="97"/>
    </row>
    <row r="51" spans="1:19" s="8" customFormat="1" ht="180" x14ac:dyDescent="0.25">
      <c r="A51" s="20"/>
      <c r="B51" s="39">
        <v>53</v>
      </c>
      <c r="C51" s="28" t="s">
        <v>113</v>
      </c>
      <c r="D51" s="38" t="s">
        <v>147</v>
      </c>
      <c r="E51" s="18" t="s">
        <v>145</v>
      </c>
      <c r="F51" s="18" t="s">
        <v>23</v>
      </c>
      <c r="G51" s="18" t="s">
        <v>146</v>
      </c>
      <c r="H51" s="93">
        <v>66193.350000000006</v>
      </c>
      <c r="I51" s="93">
        <v>10800</v>
      </c>
      <c r="J51" s="93"/>
      <c r="K51" s="93"/>
      <c r="L51" s="93">
        <v>10800</v>
      </c>
      <c r="M51" s="93"/>
      <c r="N51" s="93"/>
      <c r="O51" s="94"/>
      <c r="P51" s="93"/>
      <c r="Q51" s="95" t="s">
        <v>117</v>
      </c>
      <c r="R51" s="18" t="s">
        <v>112</v>
      </c>
      <c r="S51" s="97"/>
    </row>
    <row r="52" spans="1:19" s="8" customFormat="1" ht="210" x14ac:dyDescent="0.25">
      <c r="B52" s="39">
        <v>54</v>
      </c>
      <c r="C52" s="28" t="s">
        <v>125</v>
      </c>
      <c r="D52" s="38" t="s">
        <v>148</v>
      </c>
      <c r="E52" s="18" t="s">
        <v>145</v>
      </c>
      <c r="F52" s="18" t="s">
        <v>23</v>
      </c>
      <c r="G52" s="18" t="s">
        <v>146</v>
      </c>
      <c r="H52" s="93">
        <v>70932.073999999993</v>
      </c>
      <c r="I52" s="93">
        <v>10460.796</v>
      </c>
      <c r="J52" s="93"/>
      <c r="K52" s="93"/>
      <c r="L52" s="93">
        <v>10460.796</v>
      </c>
      <c r="M52" s="93"/>
      <c r="N52" s="93"/>
      <c r="O52" s="94"/>
      <c r="P52" s="93"/>
      <c r="Q52" s="95" t="s">
        <v>117</v>
      </c>
      <c r="R52" s="18" t="s">
        <v>112</v>
      </c>
    </row>
    <row r="53" spans="1:19" s="8" customFormat="1" ht="150" x14ac:dyDescent="0.25">
      <c r="B53" s="39">
        <v>55</v>
      </c>
      <c r="C53" s="28" t="s">
        <v>113</v>
      </c>
      <c r="D53" s="38" t="s">
        <v>149</v>
      </c>
      <c r="E53" s="18" t="s">
        <v>150</v>
      </c>
      <c r="F53" s="18" t="s">
        <v>23</v>
      </c>
      <c r="G53" s="18" t="s">
        <v>151</v>
      </c>
      <c r="H53" s="93">
        <v>5808.07</v>
      </c>
      <c r="I53" s="93">
        <v>600</v>
      </c>
      <c r="J53" s="93"/>
      <c r="K53" s="93"/>
      <c r="L53" s="93">
        <v>600</v>
      </c>
      <c r="M53" s="93"/>
      <c r="N53" s="93"/>
      <c r="O53" s="94"/>
      <c r="P53" s="93"/>
      <c r="Q53" s="95" t="s">
        <v>117</v>
      </c>
      <c r="R53" s="18" t="s">
        <v>112</v>
      </c>
      <c r="S53" s="97"/>
    </row>
    <row r="54" spans="1:19" s="8" customFormat="1" ht="135" x14ac:dyDescent="0.25">
      <c r="A54" s="20"/>
      <c r="B54" s="39">
        <v>56</v>
      </c>
      <c r="C54" s="28" t="s">
        <v>125</v>
      </c>
      <c r="D54" s="38" t="s">
        <v>152</v>
      </c>
      <c r="E54" s="18" t="s">
        <v>153</v>
      </c>
      <c r="F54" s="18" t="s">
        <v>23</v>
      </c>
      <c r="G54" s="18" t="s">
        <v>154</v>
      </c>
      <c r="H54" s="93">
        <v>60689.78</v>
      </c>
      <c r="I54" s="93">
        <v>16726.761999999999</v>
      </c>
      <c r="J54" s="93"/>
      <c r="K54" s="93"/>
      <c r="L54" s="93">
        <v>16726.761999999999</v>
      </c>
      <c r="M54" s="93"/>
      <c r="N54" s="93"/>
      <c r="O54" s="94"/>
      <c r="P54" s="93"/>
      <c r="Q54" s="95" t="s">
        <v>117</v>
      </c>
      <c r="R54" s="18" t="s">
        <v>106</v>
      </c>
      <c r="S54" s="97"/>
    </row>
    <row r="55" spans="1:19" s="8" customFormat="1" ht="150" x14ac:dyDescent="0.25">
      <c r="A55" s="20"/>
      <c r="B55" s="39">
        <v>57</v>
      </c>
      <c r="C55" s="28" t="s">
        <v>113</v>
      </c>
      <c r="D55" s="38" t="s">
        <v>155</v>
      </c>
      <c r="E55" s="18" t="s">
        <v>153</v>
      </c>
      <c r="F55" s="18" t="s">
        <v>23</v>
      </c>
      <c r="G55" s="18" t="s">
        <v>154</v>
      </c>
      <c r="H55" s="93">
        <v>57547.09</v>
      </c>
      <c r="I55" s="93">
        <v>10800</v>
      </c>
      <c r="J55" s="93"/>
      <c r="K55" s="93"/>
      <c r="L55" s="93">
        <v>10800</v>
      </c>
      <c r="M55" s="93"/>
      <c r="N55" s="93"/>
      <c r="O55" s="94"/>
      <c r="P55" s="93"/>
      <c r="Q55" s="95" t="s">
        <v>117</v>
      </c>
      <c r="R55" s="18" t="s">
        <v>106</v>
      </c>
      <c r="S55" s="97"/>
    </row>
    <row r="56" spans="1:19" s="8" customFormat="1" ht="180" x14ac:dyDescent="0.25">
      <c r="B56" s="39">
        <v>58</v>
      </c>
      <c r="C56" s="28" t="s">
        <v>125</v>
      </c>
      <c r="D56" s="38" t="s">
        <v>156</v>
      </c>
      <c r="E56" s="18" t="s">
        <v>157</v>
      </c>
      <c r="F56" s="18" t="s">
        <v>23</v>
      </c>
      <c r="G56" s="18" t="s">
        <v>158</v>
      </c>
      <c r="H56" s="93">
        <v>65059.421000000002</v>
      </c>
      <c r="I56" s="93">
        <v>12000</v>
      </c>
      <c r="J56" s="93"/>
      <c r="K56" s="93"/>
      <c r="L56" s="93">
        <v>12000</v>
      </c>
      <c r="M56" s="93"/>
      <c r="N56" s="93"/>
      <c r="O56" s="94"/>
      <c r="P56" s="93"/>
      <c r="Q56" s="95" t="s">
        <v>117</v>
      </c>
      <c r="R56" s="18" t="s">
        <v>112</v>
      </c>
      <c r="S56" s="97"/>
    </row>
    <row r="57" spans="1:19" s="8" customFormat="1" ht="150" x14ac:dyDescent="0.25">
      <c r="A57" s="20"/>
      <c r="B57" s="39">
        <v>59</v>
      </c>
      <c r="C57" s="28" t="s">
        <v>125</v>
      </c>
      <c r="D57" s="38" t="s">
        <v>159</v>
      </c>
      <c r="E57" s="18" t="s">
        <v>157</v>
      </c>
      <c r="F57" s="18" t="s">
        <v>23</v>
      </c>
      <c r="G57" s="18" t="s">
        <v>158</v>
      </c>
      <c r="H57" s="93">
        <v>53052.91</v>
      </c>
      <c r="I57" s="93">
        <v>15661.361000000001</v>
      </c>
      <c r="J57" s="93"/>
      <c r="K57" s="93"/>
      <c r="L57" s="93">
        <v>15661.361000000001</v>
      </c>
      <c r="M57" s="93"/>
      <c r="N57" s="93"/>
      <c r="O57" s="94"/>
      <c r="P57" s="93"/>
      <c r="Q57" s="95" t="s">
        <v>117</v>
      </c>
      <c r="R57" s="18" t="s">
        <v>112</v>
      </c>
      <c r="S57" s="97"/>
    </row>
    <row r="58" spans="1:19" s="8" customFormat="1" ht="180" x14ac:dyDescent="0.25">
      <c r="A58" s="20"/>
      <c r="B58" s="39">
        <v>60</v>
      </c>
      <c r="C58" s="28" t="s">
        <v>125</v>
      </c>
      <c r="D58" s="38" t="s">
        <v>160</v>
      </c>
      <c r="E58" s="18" t="s">
        <v>157</v>
      </c>
      <c r="F58" s="18" t="s">
        <v>23</v>
      </c>
      <c r="G58" s="18" t="s">
        <v>158</v>
      </c>
      <c r="H58" s="93">
        <v>66602.66</v>
      </c>
      <c r="I58" s="93">
        <v>33431.428999999996</v>
      </c>
      <c r="J58" s="93"/>
      <c r="K58" s="93"/>
      <c r="L58" s="93">
        <v>33431.428999999996</v>
      </c>
      <c r="M58" s="93"/>
      <c r="N58" s="93"/>
      <c r="O58" s="94"/>
      <c r="P58" s="93"/>
      <c r="Q58" s="95" t="s">
        <v>117</v>
      </c>
      <c r="R58" s="18" t="s">
        <v>112</v>
      </c>
      <c r="S58" s="97"/>
    </row>
    <row r="59" spans="1:19" s="8" customFormat="1" ht="165" x14ac:dyDescent="0.25">
      <c r="B59" s="39">
        <v>61</v>
      </c>
      <c r="C59" s="28" t="s">
        <v>125</v>
      </c>
      <c r="D59" s="38" t="s">
        <v>161</v>
      </c>
      <c r="E59" s="18" t="s">
        <v>162</v>
      </c>
      <c r="F59" s="18" t="s">
        <v>23</v>
      </c>
      <c r="G59" s="18" t="s">
        <v>163</v>
      </c>
      <c r="H59" s="93">
        <v>13407.51</v>
      </c>
      <c r="I59" s="93">
        <v>2400</v>
      </c>
      <c r="J59" s="93"/>
      <c r="K59" s="93"/>
      <c r="L59" s="93">
        <v>2400</v>
      </c>
      <c r="M59" s="93"/>
      <c r="N59" s="93"/>
      <c r="O59" s="94"/>
      <c r="P59" s="93"/>
      <c r="Q59" s="95" t="s">
        <v>117</v>
      </c>
      <c r="R59" s="18" t="s">
        <v>112</v>
      </c>
    </row>
    <row r="60" spans="1:19" s="8" customFormat="1" ht="165" x14ac:dyDescent="0.25">
      <c r="B60" s="39">
        <v>62</v>
      </c>
      <c r="C60" s="28" t="s">
        <v>125</v>
      </c>
      <c r="D60" s="38" t="s">
        <v>164</v>
      </c>
      <c r="E60" s="18" t="s">
        <v>165</v>
      </c>
      <c r="F60" s="18" t="s">
        <v>23</v>
      </c>
      <c r="G60" s="18" t="s">
        <v>166</v>
      </c>
      <c r="H60" s="93">
        <v>9939.1759999999995</v>
      </c>
      <c r="I60" s="93">
        <v>6000</v>
      </c>
      <c r="J60" s="93"/>
      <c r="K60" s="93"/>
      <c r="L60" s="93">
        <v>6000</v>
      </c>
      <c r="M60" s="93"/>
      <c r="N60" s="93"/>
      <c r="O60" s="94"/>
      <c r="P60" s="93"/>
      <c r="Q60" s="95" t="s">
        <v>167</v>
      </c>
      <c r="R60" s="18" t="s">
        <v>112</v>
      </c>
      <c r="S60" s="97"/>
    </row>
    <row r="61" spans="1:19" s="8" customFormat="1" ht="165" x14ac:dyDescent="0.25">
      <c r="A61" s="20"/>
      <c r="B61" s="39">
        <v>63</v>
      </c>
      <c r="C61" s="28" t="s">
        <v>125</v>
      </c>
      <c r="D61" s="38" t="s">
        <v>168</v>
      </c>
      <c r="E61" s="18" t="s">
        <v>165</v>
      </c>
      <c r="F61" s="18" t="s">
        <v>23</v>
      </c>
      <c r="G61" s="18" t="s">
        <v>166</v>
      </c>
      <c r="H61" s="93">
        <v>8116.5010000000002</v>
      </c>
      <c r="I61" s="93">
        <v>4800</v>
      </c>
      <c r="J61" s="93"/>
      <c r="K61" s="93"/>
      <c r="L61" s="93">
        <v>4800</v>
      </c>
      <c r="M61" s="93"/>
      <c r="N61" s="93"/>
      <c r="O61" s="94"/>
      <c r="P61" s="93"/>
      <c r="Q61" s="95" t="s">
        <v>167</v>
      </c>
      <c r="R61" s="18" t="s">
        <v>112</v>
      </c>
      <c r="S61" s="97"/>
    </row>
    <row r="62" spans="1:19" s="8" customFormat="1" ht="105" x14ac:dyDescent="0.25">
      <c r="A62" s="20"/>
      <c r="B62" s="39">
        <v>64</v>
      </c>
      <c r="C62" s="28" t="s">
        <v>113</v>
      </c>
      <c r="D62" s="38" t="s">
        <v>169</v>
      </c>
      <c r="E62" s="18" t="s">
        <v>170</v>
      </c>
      <c r="F62" s="18" t="s">
        <v>23</v>
      </c>
      <c r="G62" s="18" t="s">
        <v>171</v>
      </c>
      <c r="H62" s="93">
        <v>22053.058000000001</v>
      </c>
      <c r="I62" s="93">
        <v>6360</v>
      </c>
      <c r="J62" s="93"/>
      <c r="K62" s="93"/>
      <c r="L62" s="93">
        <v>6360</v>
      </c>
      <c r="M62" s="93"/>
      <c r="N62" s="93"/>
      <c r="O62" s="94"/>
      <c r="P62" s="93"/>
      <c r="Q62" s="95" t="s">
        <v>167</v>
      </c>
      <c r="R62" s="18" t="s">
        <v>112</v>
      </c>
      <c r="S62" s="97" t="s">
        <v>34</v>
      </c>
    </row>
    <row r="63" spans="1:19" s="8" customFormat="1" ht="135" x14ac:dyDescent="0.25">
      <c r="A63" s="20" t="s">
        <v>20</v>
      </c>
      <c r="B63" s="39">
        <v>66</v>
      </c>
      <c r="C63" s="28" t="s">
        <v>125</v>
      </c>
      <c r="D63" s="38" t="s">
        <v>172</v>
      </c>
      <c r="E63" s="18" t="s">
        <v>173</v>
      </c>
      <c r="F63" s="18" t="s">
        <v>23</v>
      </c>
      <c r="G63" s="18" t="s">
        <v>174</v>
      </c>
      <c r="H63" s="93">
        <v>103166.49</v>
      </c>
      <c r="I63" s="93">
        <v>12000</v>
      </c>
      <c r="J63" s="93"/>
      <c r="K63" s="93"/>
      <c r="L63" s="93">
        <v>12000</v>
      </c>
      <c r="M63" s="93"/>
      <c r="N63" s="93"/>
      <c r="O63" s="94"/>
      <c r="P63" s="93"/>
      <c r="Q63" s="95" t="s">
        <v>167</v>
      </c>
      <c r="R63" s="18" t="s">
        <v>83</v>
      </c>
      <c r="S63" s="97"/>
    </row>
    <row r="64" spans="1:19" s="8" customFormat="1" ht="90" x14ac:dyDescent="0.25">
      <c r="A64" s="20"/>
      <c r="B64" s="39">
        <v>67</v>
      </c>
      <c r="C64" s="28" t="s">
        <v>125</v>
      </c>
      <c r="D64" s="38" t="s">
        <v>175</v>
      </c>
      <c r="E64" s="18" t="s">
        <v>176</v>
      </c>
      <c r="F64" s="18" t="s">
        <v>23</v>
      </c>
      <c r="G64" s="18" t="s">
        <v>177</v>
      </c>
      <c r="H64" s="93">
        <v>38848.712</v>
      </c>
      <c r="I64" s="93">
        <v>17626.642</v>
      </c>
      <c r="J64" s="93"/>
      <c r="K64" s="93"/>
      <c r="L64" s="93">
        <v>17626.642</v>
      </c>
      <c r="M64" s="93"/>
      <c r="N64" s="93"/>
      <c r="O64" s="94"/>
      <c r="P64" s="93"/>
      <c r="Q64" s="95" t="s">
        <v>167</v>
      </c>
      <c r="R64" s="18" t="s">
        <v>112</v>
      </c>
      <c r="S64" s="97"/>
    </row>
    <row r="65" spans="1:19" s="8" customFormat="1" ht="90" x14ac:dyDescent="0.25">
      <c r="A65" s="20"/>
      <c r="B65" s="39">
        <v>68</v>
      </c>
      <c r="C65" s="28" t="s">
        <v>125</v>
      </c>
      <c r="D65" s="38" t="s">
        <v>178</v>
      </c>
      <c r="E65" s="18" t="s">
        <v>176</v>
      </c>
      <c r="F65" s="18" t="s">
        <v>23</v>
      </c>
      <c r="G65" s="18" t="s">
        <v>177</v>
      </c>
      <c r="H65" s="93">
        <v>36595.93</v>
      </c>
      <c r="I65" s="93">
        <v>5778.1850000000004</v>
      </c>
      <c r="J65" s="93"/>
      <c r="K65" s="93"/>
      <c r="L65" s="93">
        <v>5778.1850000000004</v>
      </c>
      <c r="M65" s="93"/>
      <c r="N65" s="93"/>
      <c r="O65" s="94"/>
      <c r="P65" s="93"/>
      <c r="Q65" s="95" t="s">
        <v>167</v>
      </c>
      <c r="R65" s="18" t="s">
        <v>112</v>
      </c>
      <c r="S65" s="97"/>
    </row>
    <row r="66" spans="1:19" s="8" customFormat="1" ht="120" x14ac:dyDescent="0.25">
      <c r="B66" s="39">
        <v>69</v>
      </c>
      <c r="C66" s="28" t="s">
        <v>125</v>
      </c>
      <c r="D66" s="38" t="s">
        <v>179</v>
      </c>
      <c r="E66" s="18" t="s">
        <v>170</v>
      </c>
      <c r="F66" s="18" t="s">
        <v>23</v>
      </c>
      <c r="G66" s="18" t="s">
        <v>180</v>
      </c>
      <c r="H66" s="93">
        <v>43201.909</v>
      </c>
      <c r="I66" s="93">
        <v>13200</v>
      </c>
      <c r="J66" s="93"/>
      <c r="K66" s="93"/>
      <c r="L66" s="93">
        <v>13200</v>
      </c>
      <c r="M66" s="93"/>
      <c r="N66" s="93"/>
      <c r="O66" s="94"/>
      <c r="P66" s="93"/>
      <c r="Q66" s="95" t="s">
        <v>181</v>
      </c>
      <c r="R66" s="18" t="s">
        <v>112</v>
      </c>
    </row>
    <row r="67" spans="1:19" s="8" customFormat="1" ht="75" x14ac:dyDescent="0.25">
      <c r="B67" s="39">
        <v>70</v>
      </c>
      <c r="C67" s="28" t="s">
        <v>113</v>
      </c>
      <c r="D67" s="38" t="s">
        <v>182</v>
      </c>
      <c r="E67" s="18" t="s">
        <v>183</v>
      </c>
      <c r="F67" s="18" t="s">
        <v>23</v>
      </c>
      <c r="G67" s="18" t="s">
        <v>184</v>
      </c>
      <c r="H67" s="93">
        <v>9018.26</v>
      </c>
      <c r="I67" s="93">
        <v>6840</v>
      </c>
      <c r="J67" s="93"/>
      <c r="K67" s="93"/>
      <c r="L67" s="93">
        <v>6840</v>
      </c>
      <c r="M67" s="93"/>
      <c r="N67" s="93"/>
      <c r="O67" s="94"/>
      <c r="P67" s="93"/>
      <c r="Q67" s="95" t="s">
        <v>185</v>
      </c>
      <c r="R67" s="18" t="s">
        <v>186</v>
      </c>
      <c r="S67" s="97"/>
    </row>
    <row r="68" spans="1:19" s="8" customFormat="1" ht="105" x14ac:dyDescent="0.25">
      <c r="A68" s="20"/>
      <c r="B68" s="39">
        <v>71</v>
      </c>
      <c r="C68" s="28" t="s">
        <v>113</v>
      </c>
      <c r="D68" s="38" t="s">
        <v>187</v>
      </c>
      <c r="E68" s="18" t="s">
        <v>115</v>
      </c>
      <c r="F68" s="18" t="s">
        <v>23</v>
      </c>
      <c r="G68" s="18" t="s">
        <v>188</v>
      </c>
      <c r="H68" s="93">
        <v>38384.94</v>
      </c>
      <c r="I68" s="93">
        <v>5905.0619999999999</v>
      </c>
      <c r="J68" s="93"/>
      <c r="K68" s="93"/>
      <c r="L68" s="93">
        <v>5905.0619999999999</v>
      </c>
      <c r="M68" s="93"/>
      <c r="N68" s="93"/>
      <c r="O68" s="94"/>
      <c r="P68" s="93"/>
      <c r="Q68" s="95" t="s">
        <v>185</v>
      </c>
      <c r="R68" s="18" t="s">
        <v>83</v>
      </c>
      <c r="S68" s="97"/>
    </row>
    <row r="69" spans="1:19" s="8" customFormat="1" ht="105" x14ac:dyDescent="0.25">
      <c r="B69" s="39">
        <v>72</v>
      </c>
      <c r="C69" s="28" t="s">
        <v>113</v>
      </c>
      <c r="D69" s="38" t="s">
        <v>189</v>
      </c>
      <c r="E69" s="18" t="s">
        <v>115</v>
      </c>
      <c r="F69" s="18" t="s">
        <v>23</v>
      </c>
      <c r="G69" s="18" t="s">
        <v>188</v>
      </c>
      <c r="H69" s="93">
        <v>35389.22</v>
      </c>
      <c r="I69" s="93">
        <v>3340.6610000000001</v>
      </c>
      <c r="J69" s="93"/>
      <c r="K69" s="93"/>
      <c r="L69" s="93">
        <v>3340.6610000000001</v>
      </c>
      <c r="M69" s="93"/>
      <c r="N69" s="93"/>
      <c r="O69" s="94"/>
      <c r="P69" s="93"/>
      <c r="Q69" s="95" t="s">
        <v>185</v>
      </c>
      <c r="R69" s="18" t="s">
        <v>83</v>
      </c>
      <c r="S69" s="97"/>
    </row>
    <row r="70" spans="1:19" s="8" customFormat="1" ht="165" x14ac:dyDescent="0.25">
      <c r="A70" s="20"/>
      <c r="B70" s="39">
        <v>73</v>
      </c>
      <c r="C70" s="28" t="s">
        <v>113</v>
      </c>
      <c r="D70" s="38" t="s">
        <v>190</v>
      </c>
      <c r="E70" s="18" t="s">
        <v>145</v>
      </c>
      <c r="F70" s="18" t="s">
        <v>23</v>
      </c>
      <c r="G70" s="18" t="s">
        <v>191</v>
      </c>
      <c r="H70" s="93">
        <v>46102.733999999997</v>
      </c>
      <c r="I70" s="93">
        <v>9600</v>
      </c>
      <c r="J70" s="93"/>
      <c r="K70" s="93"/>
      <c r="L70" s="93">
        <v>9600</v>
      </c>
      <c r="M70" s="93"/>
      <c r="N70" s="93"/>
      <c r="O70" s="94"/>
      <c r="P70" s="93"/>
      <c r="Q70" s="95" t="s">
        <v>185</v>
      </c>
      <c r="R70" s="18" t="s">
        <v>83</v>
      </c>
      <c r="S70" s="97"/>
    </row>
    <row r="71" spans="1:19" s="8" customFormat="1" ht="150" x14ac:dyDescent="0.25">
      <c r="A71" s="20"/>
      <c r="B71" s="39">
        <v>74</v>
      </c>
      <c r="C71" s="28" t="s">
        <v>113</v>
      </c>
      <c r="D71" s="38" t="s">
        <v>192</v>
      </c>
      <c r="E71" s="18" t="s">
        <v>145</v>
      </c>
      <c r="F71" s="18" t="s">
        <v>23</v>
      </c>
      <c r="G71" s="18" t="s">
        <v>191</v>
      </c>
      <c r="H71" s="93">
        <v>55849.417999999998</v>
      </c>
      <c r="I71" s="93">
        <v>12000</v>
      </c>
      <c r="J71" s="93"/>
      <c r="K71" s="93"/>
      <c r="L71" s="93">
        <v>12000</v>
      </c>
      <c r="M71" s="93"/>
      <c r="N71" s="93"/>
      <c r="O71" s="94"/>
      <c r="P71" s="93"/>
      <c r="Q71" s="95" t="s">
        <v>185</v>
      </c>
      <c r="R71" s="18" t="s">
        <v>83</v>
      </c>
      <c r="S71" s="97"/>
    </row>
    <row r="72" spans="1:19" s="8" customFormat="1" ht="105" x14ac:dyDescent="0.25">
      <c r="B72" s="39">
        <v>75</v>
      </c>
      <c r="C72" s="28" t="s">
        <v>125</v>
      </c>
      <c r="D72" s="38" t="s">
        <v>193</v>
      </c>
      <c r="E72" s="18" t="s">
        <v>145</v>
      </c>
      <c r="F72" s="18" t="s">
        <v>23</v>
      </c>
      <c r="G72" s="18" t="s">
        <v>194</v>
      </c>
      <c r="H72" s="93">
        <v>22900.55</v>
      </c>
      <c r="I72" s="93">
        <v>6884.8829999999998</v>
      </c>
      <c r="J72" s="93"/>
      <c r="K72" s="93"/>
      <c r="L72" s="93">
        <v>6884.8829999999998</v>
      </c>
      <c r="M72" s="93"/>
      <c r="N72" s="93"/>
      <c r="O72" s="94"/>
      <c r="P72" s="93"/>
      <c r="Q72" s="95" t="s">
        <v>181</v>
      </c>
      <c r="R72" s="18" t="s">
        <v>83</v>
      </c>
    </row>
    <row r="73" spans="1:19" s="8" customFormat="1" ht="180" x14ac:dyDescent="0.25">
      <c r="B73" s="39">
        <v>76</v>
      </c>
      <c r="C73" s="28" t="s">
        <v>125</v>
      </c>
      <c r="D73" s="38" t="s">
        <v>195</v>
      </c>
      <c r="E73" s="18" t="s">
        <v>145</v>
      </c>
      <c r="F73" s="18" t="s">
        <v>23</v>
      </c>
      <c r="G73" s="18" t="s">
        <v>191</v>
      </c>
      <c r="H73" s="93">
        <v>81388.22</v>
      </c>
      <c r="I73" s="93">
        <v>10027.24</v>
      </c>
      <c r="J73" s="93"/>
      <c r="K73" s="93"/>
      <c r="L73" s="93">
        <v>10027.24</v>
      </c>
      <c r="M73" s="93"/>
      <c r="N73" s="93"/>
      <c r="O73" s="94"/>
      <c r="P73" s="93"/>
      <c r="Q73" s="95" t="s">
        <v>181</v>
      </c>
      <c r="R73" s="18" t="s">
        <v>83</v>
      </c>
      <c r="S73" s="97"/>
    </row>
    <row r="74" spans="1:19" s="8" customFormat="1" ht="90" x14ac:dyDescent="0.25">
      <c r="A74" s="20"/>
      <c r="B74" s="39">
        <v>77</v>
      </c>
      <c r="C74" s="28" t="s">
        <v>125</v>
      </c>
      <c r="D74" s="38" t="s">
        <v>196</v>
      </c>
      <c r="E74" s="18" t="s">
        <v>197</v>
      </c>
      <c r="F74" s="18" t="s">
        <v>23</v>
      </c>
      <c r="G74" s="18" t="s">
        <v>198</v>
      </c>
      <c r="H74" s="93">
        <v>151515.12</v>
      </c>
      <c r="I74" s="93">
        <v>15600.12</v>
      </c>
      <c r="J74" s="93"/>
      <c r="K74" s="93"/>
      <c r="L74" s="93">
        <v>15600.12</v>
      </c>
      <c r="M74" s="93"/>
      <c r="N74" s="93"/>
      <c r="O74" s="94"/>
      <c r="P74" s="93"/>
      <c r="Q74" s="95" t="s">
        <v>199</v>
      </c>
      <c r="R74" s="18" t="s">
        <v>83</v>
      </c>
      <c r="S74" s="97"/>
    </row>
    <row r="75" spans="1:19" s="8" customFormat="1" ht="210" x14ac:dyDescent="0.25">
      <c r="B75" s="39">
        <v>78</v>
      </c>
      <c r="C75" s="28" t="s">
        <v>125</v>
      </c>
      <c r="D75" s="38" t="s">
        <v>200</v>
      </c>
      <c r="E75" s="18" t="s">
        <v>201</v>
      </c>
      <c r="F75" s="18" t="s">
        <v>23</v>
      </c>
      <c r="G75" s="18" t="s">
        <v>202</v>
      </c>
      <c r="H75" s="93">
        <v>34559.790999999997</v>
      </c>
      <c r="I75" s="93">
        <v>6120</v>
      </c>
      <c r="J75" s="93"/>
      <c r="K75" s="93"/>
      <c r="L75" s="93">
        <v>6120</v>
      </c>
      <c r="M75" s="93"/>
      <c r="N75" s="93"/>
      <c r="O75" s="94"/>
      <c r="P75" s="93"/>
      <c r="Q75" s="95" t="s">
        <v>203</v>
      </c>
      <c r="R75" s="18" t="s">
        <v>83</v>
      </c>
      <c r="S75" s="97"/>
    </row>
    <row r="76" spans="1:19" s="8" customFormat="1" ht="195" x14ac:dyDescent="0.25">
      <c r="A76" s="20"/>
      <c r="B76" s="39">
        <v>79</v>
      </c>
      <c r="C76" s="28" t="s">
        <v>204</v>
      </c>
      <c r="D76" s="38" t="s">
        <v>205</v>
      </c>
      <c r="E76" s="18" t="s">
        <v>206</v>
      </c>
      <c r="F76" s="18" t="s">
        <v>23</v>
      </c>
      <c r="G76" s="18" t="s">
        <v>207</v>
      </c>
      <c r="H76" s="93">
        <v>28477.467000000001</v>
      </c>
      <c r="I76" s="93">
        <v>1866.43</v>
      </c>
      <c r="J76" s="93"/>
      <c r="K76" s="93"/>
      <c r="L76" s="93"/>
      <c r="M76" s="93"/>
      <c r="N76" s="93">
        <v>1866.43</v>
      </c>
      <c r="O76" s="94"/>
      <c r="P76" s="93"/>
      <c r="Q76" s="95" t="s">
        <v>208</v>
      </c>
      <c r="R76" s="18"/>
      <c r="S76" s="97"/>
    </row>
    <row r="77" spans="1:19" s="8" customFormat="1" ht="225" x14ac:dyDescent="0.25">
      <c r="A77" s="20"/>
      <c r="B77" s="39">
        <v>80</v>
      </c>
      <c r="C77" s="28" t="s">
        <v>204</v>
      </c>
      <c r="D77" s="38" t="s">
        <v>209</v>
      </c>
      <c r="E77" s="18" t="s">
        <v>206</v>
      </c>
      <c r="F77" s="18" t="s">
        <v>23</v>
      </c>
      <c r="G77" s="18" t="s">
        <v>207</v>
      </c>
      <c r="H77" s="93">
        <v>20152.944</v>
      </c>
      <c r="I77" s="93">
        <v>10.442</v>
      </c>
      <c r="J77" s="93"/>
      <c r="K77" s="93"/>
      <c r="L77" s="93"/>
      <c r="M77" s="93"/>
      <c r="N77" s="93">
        <v>10.442</v>
      </c>
      <c r="O77" s="94"/>
      <c r="P77" s="93"/>
      <c r="Q77" s="95" t="s">
        <v>208</v>
      </c>
      <c r="R77" s="18"/>
      <c r="S77" s="97"/>
    </row>
    <row r="78" spans="1:19" s="8" customFormat="1" ht="165" x14ac:dyDescent="0.25">
      <c r="B78" s="39">
        <v>81</v>
      </c>
      <c r="C78" s="28" t="s">
        <v>204</v>
      </c>
      <c r="D78" s="38" t="s">
        <v>210</v>
      </c>
      <c r="E78" s="18" t="s">
        <v>211</v>
      </c>
      <c r="F78" s="18" t="s">
        <v>23</v>
      </c>
      <c r="G78" s="18" t="s">
        <v>207</v>
      </c>
      <c r="H78" s="93">
        <v>4742.518</v>
      </c>
      <c r="I78" s="93">
        <v>346.53</v>
      </c>
      <c r="J78" s="93"/>
      <c r="K78" s="93"/>
      <c r="L78" s="93"/>
      <c r="M78" s="93"/>
      <c r="N78" s="93">
        <v>346.53</v>
      </c>
      <c r="O78" s="94"/>
      <c r="P78" s="93"/>
      <c r="Q78" s="95" t="s">
        <v>212</v>
      </c>
      <c r="R78" s="18"/>
    </row>
    <row r="79" spans="1:19" s="8" customFormat="1" ht="195" x14ac:dyDescent="0.25">
      <c r="B79" s="39">
        <v>82</v>
      </c>
      <c r="C79" s="28" t="s">
        <v>125</v>
      </c>
      <c r="D79" s="38" t="s">
        <v>213</v>
      </c>
      <c r="E79" s="18" t="s">
        <v>214</v>
      </c>
      <c r="F79" s="18" t="s">
        <v>23</v>
      </c>
      <c r="G79" s="18" t="s">
        <v>207</v>
      </c>
      <c r="H79" s="93">
        <v>15706.368</v>
      </c>
      <c r="I79" s="93">
        <v>7246.22</v>
      </c>
      <c r="J79" s="93"/>
      <c r="K79" s="93"/>
      <c r="L79" s="93"/>
      <c r="M79" s="93"/>
      <c r="N79" s="93">
        <v>7246.22</v>
      </c>
      <c r="O79" s="94"/>
      <c r="P79" s="93"/>
      <c r="Q79" s="95" t="s">
        <v>215</v>
      </c>
      <c r="R79" s="18"/>
      <c r="S79" s="97"/>
    </row>
    <row r="80" spans="1:19" s="8" customFormat="1" ht="210" x14ac:dyDescent="0.25">
      <c r="A80" s="20"/>
      <c r="B80" s="39">
        <v>83</v>
      </c>
      <c r="C80" s="28" t="s">
        <v>216</v>
      </c>
      <c r="D80" s="38" t="s">
        <v>217</v>
      </c>
      <c r="E80" s="18" t="s">
        <v>214</v>
      </c>
      <c r="F80" s="18" t="s">
        <v>23</v>
      </c>
      <c r="G80" s="18" t="s">
        <v>207</v>
      </c>
      <c r="H80" s="93">
        <v>33831.413999999997</v>
      </c>
      <c r="I80" s="93">
        <v>4202.3100000000004</v>
      </c>
      <c r="J80" s="93"/>
      <c r="K80" s="93"/>
      <c r="L80" s="93"/>
      <c r="M80" s="93"/>
      <c r="N80" s="93">
        <v>4202.3100000000004</v>
      </c>
      <c r="O80" s="94"/>
      <c r="P80" s="93"/>
      <c r="Q80" s="95" t="s">
        <v>218</v>
      </c>
      <c r="R80" s="18"/>
      <c r="S80" s="97"/>
    </row>
    <row r="81" spans="1:19" s="8" customFormat="1" ht="150" x14ac:dyDescent="0.25">
      <c r="B81" s="39">
        <v>84</v>
      </c>
      <c r="C81" s="28" t="s">
        <v>216</v>
      </c>
      <c r="D81" s="38" t="s">
        <v>219</v>
      </c>
      <c r="E81" s="18" t="s">
        <v>214</v>
      </c>
      <c r="F81" s="18" t="s">
        <v>23</v>
      </c>
      <c r="G81" s="18" t="s">
        <v>220</v>
      </c>
      <c r="H81" s="93">
        <v>5727.3469999999998</v>
      </c>
      <c r="I81" s="93">
        <v>474.6</v>
      </c>
      <c r="J81" s="93"/>
      <c r="K81" s="93"/>
      <c r="L81" s="93"/>
      <c r="M81" s="93"/>
      <c r="N81" s="93">
        <v>474.6</v>
      </c>
      <c r="O81" s="94"/>
      <c r="P81" s="93"/>
      <c r="Q81" s="95" t="s">
        <v>117</v>
      </c>
      <c r="R81" s="18"/>
      <c r="S81" s="97"/>
    </row>
    <row r="82" spans="1:19" s="8" customFormat="1" ht="105" x14ac:dyDescent="0.25">
      <c r="A82" s="20"/>
      <c r="B82" s="39">
        <v>85</v>
      </c>
      <c r="C82" s="28" t="s">
        <v>125</v>
      </c>
      <c r="D82" s="38" t="s">
        <v>221</v>
      </c>
      <c r="E82" s="18" t="s">
        <v>214</v>
      </c>
      <c r="F82" s="18" t="s">
        <v>23</v>
      </c>
      <c r="G82" s="18" t="s">
        <v>207</v>
      </c>
      <c r="H82" s="93">
        <v>1770.3140000000001</v>
      </c>
      <c r="I82" s="93">
        <v>234.38</v>
      </c>
      <c r="J82" s="93"/>
      <c r="K82" s="93"/>
      <c r="L82" s="93"/>
      <c r="M82" s="93"/>
      <c r="N82" s="93">
        <v>234.38</v>
      </c>
      <c r="O82" s="94"/>
      <c r="P82" s="93"/>
      <c r="Q82" s="95" t="s">
        <v>222</v>
      </c>
      <c r="R82" s="18"/>
      <c r="S82" s="97"/>
    </row>
    <row r="83" spans="1:19" s="8" customFormat="1" ht="75" x14ac:dyDescent="0.25">
      <c r="A83" s="20"/>
      <c r="B83" s="39">
        <v>86</v>
      </c>
      <c r="C83" s="28" t="s">
        <v>125</v>
      </c>
      <c r="D83" s="38" t="s">
        <v>223</v>
      </c>
      <c r="E83" s="18" t="s">
        <v>224</v>
      </c>
      <c r="F83" s="18" t="s">
        <v>23</v>
      </c>
      <c r="G83" s="18" t="s">
        <v>207</v>
      </c>
      <c r="H83" s="93">
        <v>61161.616999999998</v>
      </c>
      <c r="I83" s="93">
        <v>4431.62</v>
      </c>
      <c r="J83" s="93"/>
      <c r="K83" s="93"/>
      <c r="L83" s="93"/>
      <c r="M83" s="93"/>
      <c r="N83" s="93">
        <v>4431.62</v>
      </c>
      <c r="O83" s="94"/>
      <c r="P83" s="93"/>
      <c r="Q83" s="95" t="s">
        <v>208</v>
      </c>
      <c r="R83" s="18"/>
      <c r="S83" s="97"/>
    </row>
    <row r="84" spans="1:19" s="8" customFormat="1" ht="120" x14ac:dyDescent="0.25">
      <c r="B84" s="39">
        <v>87</v>
      </c>
      <c r="C84" s="28" t="s">
        <v>216</v>
      </c>
      <c r="D84" s="38" t="s">
        <v>225</v>
      </c>
      <c r="E84" s="18" t="s">
        <v>224</v>
      </c>
      <c r="F84" s="18" t="s">
        <v>23</v>
      </c>
      <c r="G84" s="18" t="s">
        <v>207</v>
      </c>
      <c r="H84" s="93">
        <v>19534.425999999999</v>
      </c>
      <c r="I84" s="93">
        <v>6867.04</v>
      </c>
      <c r="J84" s="93"/>
      <c r="K84" s="93"/>
      <c r="L84" s="93"/>
      <c r="M84" s="93"/>
      <c r="N84" s="93">
        <v>6867.04</v>
      </c>
      <c r="O84" s="94"/>
      <c r="P84" s="93"/>
      <c r="Q84" s="95" t="s">
        <v>226</v>
      </c>
      <c r="R84" s="18"/>
    </row>
    <row r="85" spans="1:19" s="8" customFormat="1" ht="105" x14ac:dyDescent="0.25">
      <c r="A85" s="20"/>
      <c r="B85" s="39">
        <v>88</v>
      </c>
      <c r="C85" s="28" t="s">
        <v>125</v>
      </c>
      <c r="D85" s="38" t="s">
        <v>227</v>
      </c>
      <c r="E85" s="18" t="s">
        <v>228</v>
      </c>
      <c r="F85" s="18" t="s">
        <v>23</v>
      </c>
      <c r="G85" s="18" t="s">
        <v>207</v>
      </c>
      <c r="H85" s="93">
        <v>126884.22900000001</v>
      </c>
      <c r="I85" s="93">
        <v>40317.620000000003</v>
      </c>
      <c r="J85" s="93"/>
      <c r="K85" s="93"/>
      <c r="L85" s="93"/>
      <c r="M85" s="93"/>
      <c r="N85" s="93">
        <v>40317.620000000003</v>
      </c>
      <c r="O85" s="94"/>
      <c r="P85" s="93"/>
      <c r="Q85" s="95" t="s">
        <v>208</v>
      </c>
      <c r="R85" s="18"/>
      <c r="S85" s="97"/>
    </row>
    <row r="86" spans="1:19" s="8" customFormat="1" ht="165" x14ac:dyDescent="0.25">
      <c r="A86" s="20"/>
      <c r="B86" s="39">
        <v>89</v>
      </c>
      <c r="C86" s="28" t="s">
        <v>125</v>
      </c>
      <c r="D86" s="38" t="s">
        <v>229</v>
      </c>
      <c r="E86" s="18" t="s">
        <v>230</v>
      </c>
      <c r="F86" s="18" t="s">
        <v>23</v>
      </c>
      <c r="G86" s="18" t="s">
        <v>207</v>
      </c>
      <c r="H86" s="93">
        <v>87358.51</v>
      </c>
      <c r="I86" s="93">
        <v>22385.168700000002</v>
      </c>
      <c r="J86" s="93"/>
      <c r="K86" s="93"/>
      <c r="L86" s="93"/>
      <c r="M86" s="93"/>
      <c r="N86" s="93">
        <v>22385.168700000002</v>
      </c>
      <c r="O86" s="94"/>
      <c r="P86" s="93"/>
      <c r="Q86" s="95" t="s">
        <v>208</v>
      </c>
      <c r="R86" s="18"/>
      <c r="S86" s="97"/>
    </row>
    <row r="87" spans="1:19" s="8" customFormat="1" ht="90" x14ac:dyDescent="0.25">
      <c r="B87" s="39">
        <v>90</v>
      </c>
      <c r="C87" s="28" t="s">
        <v>125</v>
      </c>
      <c r="D87" s="38" t="s">
        <v>231</v>
      </c>
      <c r="E87" s="18" t="s">
        <v>232</v>
      </c>
      <c r="F87" s="18" t="s">
        <v>23</v>
      </c>
      <c r="G87" s="18" t="s">
        <v>207</v>
      </c>
      <c r="H87" s="93">
        <v>34379.103000000003</v>
      </c>
      <c r="I87" s="93">
        <v>5495.26</v>
      </c>
      <c r="J87" s="93"/>
      <c r="K87" s="93"/>
      <c r="L87" s="93"/>
      <c r="M87" s="93"/>
      <c r="N87" s="93">
        <v>5495.26</v>
      </c>
      <c r="O87" s="94"/>
      <c r="P87" s="93"/>
      <c r="Q87" s="95" t="s">
        <v>233</v>
      </c>
      <c r="R87" s="18"/>
    </row>
    <row r="88" spans="1:19" s="8" customFormat="1" ht="120" x14ac:dyDescent="0.25">
      <c r="B88" s="39">
        <v>91</v>
      </c>
      <c r="C88" s="28" t="s">
        <v>125</v>
      </c>
      <c r="D88" s="38" t="s">
        <v>234</v>
      </c>
      <c r="E88" s="18" t="s">
        <v>235</v>
      </c>
      <c r="F88" s="18" t="s">
        <v>23</v>
      </c>
      <c r="G88" s="18" t="s">
        <v>207</v>
      </c>
      <c r="H88" s="93">
        <v>27068.322</v>
      </c>
      <c r="I88" s="93">
        <v>7731.68</v>
      </c>
      <c r="J88" s="93"/>
      <c r="K88" s="93"/>
      <c r="L88" s="93"/>
      <c r="M88" s="93"/>
      <c r="N88" s="93">
        <v>7731.68</v>
      </c>
      <c r="O88" s="94"/>
      <c r="P88" s="93"/>
      <c r="Q88" s="95" t="s">
        <v>208</v>
      </c>
      <c r="R88" s="18"/>
      <c r="S88" s="97"/>
    </row>
    <row r="89" spans="1:19" s="8" customFormat="1" ht="150" x14ac:dyDescent="0.25">
      <c r="A89" s="20"/>
      <c r="B89" s="39">
        <v>92</v>
      </c>
      <c r="C89" s="28" t="s">
        <v>125</v>
      </c>
      <c r="D89" s="38" t="s">
        <v>236</v>
      </c>
      <c r="E89" s="18" t="s">
        <v>235</v>
      </c>
      <c r="F89" s="18" t="s">
        <v>23</v>
      </c>
      <c r="G89" s="18" t="s">
        <v>207</v>
      </c>
      <c r="H89" s="93">
        <v>14915.825000000001</v>
      </c>
      <c r="I89" s="93">
        <v>9857.2999999999993</v>
      </c>
      <c r="J89" s="93"/>
      <c r="K89" s="93"/>
      <c r="L89" s="93"/>
      <c r="M89" s="93"/>
      <c r="N89" s="93">
        <v>9857.2999999999993</v>
      </c>
      <c r="O89" s="94"/>
      <c r="P89" s="93"/>
      <c r="Q89" s="95" t="s">
        <v>237</v>
      </c>
      <c r="R89" s="18"/>
      <c r="S89" s="97"/>
    </row>
    <row r="90" spans="1:19" s="8" customFormat="1" ht="165" x14ac:dyDescent="0.25">
      <c r="B90" s="39">
        <v>93</v>
      </c>
      <c r="C90" s="28" t="s">
        <v>125</v>
      </c>
      <c r="D90" s="38" t="s">
        <v>238</v>
      </c>
      <c r="E90" s="18" t="s">
        <v>239</v>
      </c>
      <c r="F90" s="18" t="s">
        <v>23</v>
      </c>
      <c r="G90" s="18" t="s">
        <v>207</v>
      </c>
      <c r="H90" s="93">
        <v>14941.098</v>
      </c>
      <c r="I90" s="93">
        <v>44.19</v>
      </c>
      <c r="J90" s="93"/>
      <c r="K90" s="93"/>
      <c r="L90" s="93"/>
      <c r="M90" s="93"/>
      <c r="N90" s="93">
        <v>44.19</v>
      </c>
      <c r="O90" s="94"/>
      <c r="P90" s="93"/>
      <c r="Q90" s="95" t="s">
        <v>208</v>
      </c>
      <c r="R90" s="18"/>
      <c r="S90" s="97"/>
    </row>
    <row r="91" spans="1:19" s="8" customFormat="1" ht="165" x14ac:dyDescent="0.25">
      <c r="A91" s="20"/>
      <c r="B91" s="39">
        <v>94</v>
      </c>
      <c r="C91" s="28" t="s">
        <v>125</v>
      </c>
      <c r="D91" s="38" t="s">
        <v>240</v>
      </c>
      <c r="E91" s="18" t="s">
        <v>239</v>
      </c>
      <c r="F91" s="18" t="s">
        <v>23</v>
      </c>
      <c r="G91" s="18" t="s">
        <v>207</v>
      </c>
      <c r="H91" s="93">
        <v>44522.46</v>
      </c>
      <c r="I91" s="93">
        <v>3287.58</v>
      </c>
      <c r="J91" s="93"/>
      <c r="K91" s="93"/>
      <c r="L91" s="93"/>
      <c r="M91" s="93"/>
      <c r="N91" s="93">
        <v>3287.58</v>
      </c>
      <c r="O91" s="94"/>
      <c r="P91" s="93"/>
      <c r="Q91" s="95" t="s">
        <v>237</v>
      </c>
      <c r="R91" s="18"/>
      <c r="S91" s="97"/>
    </row>
    <row r="92" spans="1:19" s="8" customFormat="1" ht="90" x14ac:dyDescent="0.25">
      <c r="A92" s="20"/>
      <c r="B92" s="39">
        <v>95</v>
      </c>
      <c r="C92" s="28" t="s">
        <v>125</v>
      </c>
      <c r="D92" s="38" t="s">
        <v>241</v>
      </c>
      <c r="E92" s="18" t="s">
        <v>242</v>
      </c>
      <c r="F92" s="18" t="s">
        <v>23</v>
      </c>
      <c r="G92" s="18" t="s">
        <v>207</v>
      </c>
      <c r="H92" s="93">
        <v>24996.78</v>
      </c>
      <c r="I92" s="93">
        <v>14781.473840000001</v>
      </c>
      <c r="J92" s="93"/>
      <c r="K92" s="93"/>
      <c r="L92" s="93"/>
      <c r="M92" s="93"/>
      <c r="N92" s="93">
        <v>14781.473840000001</v>
      </c>
      <c r="O92" s="94"/>
      <c r="P92" s="93"/>
      <c r="Q92" s="95" t="s">
        <v>208</v>
      </c>
      <c r="R92" s="18"/>
      <c r="S92" s="97"/>
    </row>
    <row r="93" spans="1:19" s="8" customFormat="1" ht="135" x14ac:dyDescent="0.25">
      <c r="B93" s="39">
        <v>96</v>
      </c>
      <c r="C93" s="28" t="s">
        <v>125</v>
      </c>
      <c r="D93" s="38" t="s">
        <v>243</v>
      </c>
      <c r="E93" s="18" t="s">
        <v>206</v>
      </c>
      <c r="F93" s="18" t="s">
        <v>23</v>
      </c>
      <c r="G93" s="18" t="s">
        <v>207</v>
      </c>
      <c r="H93" s="93">
        <v>38374.792000000001</v>
      </c>
      <c r="I93" s="93">
        <v>20571.194579999996</v>
      </c>
      <c r="J93" s="93"/>
      <c r="K93" s="93"/>
      <c r="L93" s="93"/>
      <c r="M93" s="93">
        <v>18.673999999999999</v>
      </c>
      <c r="N93" s="93">
        <v>20552.520579999997</v>
      </c>
      <c r="O93" s="94"/>
      <c r="P93" s="93"/>
      <c r="Q93" s="95" t="s">
        <v>208</v>
      </c>
      <c r="R93" s="18"/>
    </row>
    <row r="94" spans="1:19" s="8" customFormat="1" ht="120" x14ac:dyDescent="0.25">
      <c r="A94" s="20"/>
      <c r="B94" s="39">
        <v>97</v>
      </c>
      <c r="C94" s="28" t="s">
        <v>113</v>
      </c>
      <c r="D94" s="38" t="s">
        <v>244</v>
      </c>
      <c r="E94" s="18" t="s">
        <v>245</v>
      </c>
      <c r="F94" s="18" t="s">
        <v>23</v>
      </c>
      <c r="G94" s="18" t="s">
        <v>220</v>
      </c>
      <c r="H94" s="93">
        <v>881.077</v>
      </c>
      <c r="I94" s="93">
        <v>203.01</v>
      </c>
      <c r="J94" s="93"/>
      <c r="K94" s="93"/>
      <c r="L94" s="93"/>
      <c r="M94" s="93"/>
      <c r="N94" s="93">
        <v>203.01</v>
      </c>
      <c r="O94" s="94"/>
      <c r="P94" s="93"/>
      <c r="Q94" s="95" t="s">
        <v>246</v>
      </c>
      <c r="R94" s="18"/>
      <c r="S94" s="97"/>
    </row>
    <row r="95" spans="1:19" s="8" customFormat="1" ht="135" x14ac:dyDescent="0.25">
      <c r="A95" s="20"/>
      <c r="B95" s="39">
        <v>98</v>
      </c>
      <c r="C95" s="28" t="s">
        <v>113</v>
      </c>
      <c r="D95" s="38" t="s">
        <v>247</v>
      </c>
      <c r="E95" s="18" t="s">
        <v>245</v>
      </c>
      <c r="F95" s="18" t="s">
        <v>23</v>
      </c>
      <c r="G95" s="18" t="s">
        <v>220</v>
      </c>
      <c r="H95" s="93">
        <v>2894.0740000000001</v>
      </c>
      <c r="I95" s="93">
        <v>1557.37</v>
      </c>
      <c r="J95" s="93"/>
      <c r="K95" s="93"/>
      <c r="L95" s="93"/>
      <c r="M95" s="93"/>
      <c r="N95" s="93">
        <v>1557.37</v>
      </c>
      <c r="O95" s="94"/>
      <c r="P95" s="93"/>
      <c r="Q95" s="95" t="s">
        <v>167</v>
      </c>
      <c r="R95" s="18"/>
      <c r="S95" s="97"/>
    </row>
    <row r="96" spans="1:19" s="8" customFormat="1" ht="210" x14ac:dyDescent="0.25">
      <c r="B96" s="39">
        <v>99</v>
      </c>
      <c r="C96" s="28" t="s">
        <v>125</v>
      </c>
      <c r="D96" s="38" t="s">
        <v>248</v>
      </c>
      <c r="E96" s="18" t="s">
        <v>245</v>
      </c>
      <c r="F96" s="18" t="s">
        <v>23</v>
      </c>
      <c r="G96" s="18" t="s">
        <v>207</v>
      </c>
      <c r="H96" s="93">
        <v>11450.758</v>
      </c>
      <c r="I96" s="93">
        <v>225.34200000000186</v>
      </c>
      <c r="J96" s="93"/>
      <c r="K96" s="93"/>
      <c r="L96" s="93"/>
      <c r="M96" s="93"/>
      <c r="N96" s="93">
        <v>225.34200000000186</v>
      </c>
      <c r="O96" s="94"/>
      <c r="P96" s="93"/>
      <c r="Q96" s="95" t="s">
        <v>167</v>
      </c>
      <c r="R96" s="18"/>
    </row>
    <row r="97" spans="1:19" s="8" customFormat="1" ht="180" x14ac:dyDescent="0.25">
      <c r="B97" s="39">
        <v>100</v>
      </c>
      <c r="C97" s="28" t="s">
        <v>125</v>
      </c>
      <c r="D97" s="38" t="s">
        <v>249</v>
      </c>
      <c r="E97" s="18" t="s">
        <v>250</v>
      </c>
      <c r="F97" s="18" t="s">
        <v>23</v>
      </c>
      <c r="G97" s="18" t="s">
        <v>207</v>
      </c>
      <c r="H97" s="93">
        <v>53671.961000000003</v>
      </c>
      <c r="I97" s="93">
        <v>100</v>
      </c>
      <c r="J97" s="93"/>
      <c r="K97" s="93"/>
      <c r="L97" s="93"/>
      <c r="M97" s="93"/>
      <c r="N97" s="93">
        <v>100</v>
      </c>
      <c r="O97" s="94"/>
      <c r="P97" s="93"/>
      <c r="Q97" s="95" t="s">
        <v>251</v>
      </c>
      <c r="R97" s="18"/>
      <c r="S97" s="97"/>
    </row>
    <row r="98" spans="1:19" s="8" customFormat="1" ht="75" x14ac:dyDescent="0.25">
      <c r="A98" s="20"/>
      <c r="B98" s="39">
        <v>101</v>
      </c>
      <c r="C98" s="28" t="s">
        <v>125</v>
      </c>
      <c r="D98" s="38" t="s">
        <v>252</v>
      </c>
      <c r="E98" s="18" t="s">
        <v>253</v>
      </c>
      <c r="F98" s="18" t="s">
        <v>23</v>
      </c>
      <c r="G98" s="18" t="s">
        <v>207</v>
      </c>
      <c r="H98" s="93">
        <v>2137.8389999999999</v>
      </c>
      <c r="I98" s="93">
        <v>10.149830000000074</v>
      </c>
      <c r="J98" s="93"/>
      <c r="K98" s="93"/>
      <c r="L98" s="93"/>
      <c r="M98" s="93"/>
      <c r="N98" s="93">
        <v>10.149830000000074</v>
      </c>
      <c r="O98" s="94"/>
      <c r="P98" s="93"/>
      <c r="Q98" s="95" t="s">
        <v>167</v>
      </c>
      <c r="R98" s="18"/>
      <c r="S98" s="97"/>
    </row>
    <row r="99" spans="1:19" s="8" customFormat="1" ht="120" x14ac:dyDescent="0.25">
      <c r="B99" s="39">
        <v>102</v>
      </c>
      <c r="C99" s="28" t="s">
        <v>125</v>
      </c>
      <c r="D99" s="38" t="s">
        <v>254</v>
      </c>
      <c r="E99" s="18" t="s">
        <v>255</v>
      </c>
      <c r="F99" s="18" t="s">
        <v>23</v>
      </c>
      <c r="G99" s="18" t="s">
        <v>207</v>
      </c>
      <c r="H99" s="93">
        <v>35430.093000000001</v>
      </c>
      <c r="I99" s="93">
        <v>116.15</v>
      </c>
      <c r="J99" s="93"/>
      <c r="K99" s="93"/>
      <c r="L99" s="93"/>
      <c r="M99" s="93"/>
      <c r="N99" s="93">
        <v>116.15</v>
      </c>
      <c r="O99" s="94"/>
      <c r="P99" s="93"/>
      <c r="Q99" s="95" t="s">
        <v>167</v>
      </c>
      <c r="R99" s="18"/>
      <c r="S99" s="97"/>
    </row>
    <row r="100" spans="1:19" s="8" customFormat="1" ht="90" x14ac:dyDescent="0.25">
      <c r="A100" s="20"/>
      <c r="B100" s="39">
        <v>103</v>
      </c>
      <c r="C100" s="28" t="s">
        <v>125</v>
      </c>
      <c r="D100" s="38" t="s">
        <v>256</v>
      </c>
      <c r="E100" s="18" t="s">
        <v>257</v>
      </c>
      <c r="F100" s="18" t="s">
        <v>23</v>
      </c>
      <c r="G100" s="18" t="s">
        <v>207</v>
      </c>
      <c r="H100" s="93">
        <v>37393.040999999997</v>
      </c>
      <c r="I100" s="93">
        <v>2889.1171199999972</v>
      </c>
      <c r="J100" s="93"/>
      <c r="K100" s="93"/>
      <c r="L100" s="93"/>
      <c r="M100" s="93"/>
      <c r="N100" s="93">
        <v>2889.1171199999972</v>
      </c>
      <c r="O100" s="94"/>
      <c r="P100" s="93"/>
      <c r="Q100" s="95" t="s">
        <v>167</v>
      </c>
      <c r="R100" s="18"/>
      <c r="S100" s="97"/>
    </row>
    <row r="101" spans="1:19" s="8" customFormat="1" ht="165" x14ac:dyDescent="0.25">
      <c r="A101" s="20"/>
      <c r="B101" s="39">
        <v>104</v>
      </c>
      <c r="C101" s="28" t="s">
        <v>125</v>
      </c>
      <c r="D101" s="38" t="s">
        <v>258</v>
      </c>
      <c r="E101" s="18" t="s">
        <v>259</v>
      </c>
      <c r="F101" s="18" t="s">
        <v>23</v>
      </c>
      <c r="G101" s="18" t="s">
        <v>260</v>
      </c>
      <c r="H101" s="93">
        <v>11067.473</v>
      </c>
      <c r="I101" s="93">
        <v>7706.3344799999995</v>
      </c>
      <c r="J101" s="93"/>
      <c r="K101" s="93"/>
      <c r="L101" s="93"/>
      <c r="M101" s="93"/>
      <c r="N101" s="93">
        <v>7706.3344799999995</v>
      </c>
      <c r="O101" s="94"/>
      <c r="P101" s="93"/>
      <c r="Q101" s="95" t="s">
        <v>261</v>
      </c>
      <c r="R101" s="18"/>
      <c r="S101" s="97"/>
    </row>
    <row r="102" spans="1:19" s="8" customFormat="1" ht="135" x14ac:dyDescent="0.25">
      <c r="B102" s="39">
        <v>105</v>
      </c>
      <c r="C102" s="28" t="s">
        <v>125</v>
      </c>
      <c r="D102" s="38" t="s">
        <v>262</v>
      </c>
      <c r="E102" s="18" t="s">
        <v>259</v>
      </c>
      <c r="F102" s="18" t="s">
        <v>23</v>
      </c>
      <c r="G102" s="18" t="s">
        <v>207</v>
      </c>
      <c r="H102" s="93">
        <v>20118.267</v>
      </c>
      <c r="I102" s="93">
        <v>4986.5521600000002</v>
      </c>
      <c r="J102" s="93"/>
      <c r="K102" s="93"/>
      <c r="L102" s="93"/>
      <c r="M102" s="93"/>
      <c r="N102" s="93">
        <v>4986.5521600000002</v>
      </c>
      <c r="O102" s="94"/>
      <c r="P102" s="93"/>
      <c r="Q102" s="95" t="s">
        <v>208</v>
      </c>
      <c r="R102" s="18"/>
      <c r="S102" s="97"/>
    </row>
    <row r="103" spans="1:19" s="8" customFormat="1" ht="105" x14ac:dyDescent="0.25">
      <c r="A103" s="20"/>
      <c r="B103" s="39">
        <v>106</v>
      </c>
      <c r="C103" s="28" t="s">
        <v>125</v>
      </c>
      <c r="D103" s="38" t="s">
        <v>263</v>
      </c>
      <c r="E103" s="18" t="s">
        <v>264</v>
      </c>
      <c r="F103" s="18" t="s">
        <v>23</v>
      </c>
      <c r="G103" s="18" t="s">
        <v>207</v>
      </c>
      <c r="H103" s="93">
        <v>14645.647999999999</v>
      </c>
      <c r="I103" s="93">
        <v>4862.7468700000009</v>
      </c>
      <c r="J103" s="93"/>
      <c r="K103" s="93"/>
      <c r="L103" s="93"/>
      <c r="M103" s="93"/>
      <c r="N103" s="93">
        <v>4862.7468700000009</v>
      </c>
      <c r="O103" s="94"/>
      <c r="P103" s="93"/>
      <c r="Q103" s="95" t="s">
        <v>208</v>
      </c>
      <c r="R103" s="18"/>
      <c r="S103" s="97"/>
    </row>
    <row r="104" spans="1:19" s="8" customFormat="1" ht="90" x14ac:dyDescent="0.25">
      <c r="B104" s="39">
        <v>107</v>
      </c>
      <c r="C104" s="28" t="s">
        <v>125</v>
      </c>
      <c r="D104" s="38" t="s">
        <v>265</v>
      </c>
      <c r="E104" s="18" t="s">
        <v>264</v>
      </c>
      <c r="F104" s="18" t="s">
        <v>23</v>
      </c>
      <c r="G104" s="18" t="s">
        <v>260</v>
      </c>
      <c r="H104" s="93">
        <v>1551.175</v>
      </c>
      <c r="I104" s="93">
        <v>271.32078000000001</v>
      </c>
      <c r="J104" s="93"/>
      <c r="K104" s="93"/>
      <c r="L104" s="93"/>
      <c r="M104" s="93"/>
      <c r="N104" s="93">
        <v>271.32078000000001</v>
      </c>
      <c r="O104" s="94"/>
      <c r="P104" s="93"/>
      <c r="Q104" s="95" t="s">
        <v>266</v>
      </c>
      <c r="R104" s="18"/>
      <c r="S104" s="97"/>
    </row>
    <row r="105" spans="1:19" s="8" customFormat="1" ht="120" x14ac:dyDescent="0.25">
      <c r="A105" s="20"/>
      <c r="B105" s="39">
        <v>108</v>
      </c>
      <c r="C105" s="28" t="s">
        <v>113</v>
      </c>
      <c r="D105" s="38" t="s">
        <v>267</v>
      </c>
      <c r="E105" s="18" t="s">
        <v>268</v>
      </c>
      <c r="F105" s="18" t="s">
        <v>23</v>
      </c>
      <c r="G105" s="18" t="s">
        <v>220</v>
      </c>
      <c r="H105" s="93">
        <v>2193.306</v>
      </c>
      <c r="I105" s="93">
        <v>655.24446999999998</v>
      </c>
      <c r="J105" s="93"/>
      <c r="K105" s="93"/>
      <c r="L105" s="93"/>
      <c r="M105" s="93"/>
      <c r="N105" s="93">
        <v>655.24446999999998</v>
      </c>
      <c r="O105" s="94"/>
      <c r="P105" s="93"/>
      <c r="Q105" s="95" t="s">
        <v>117</v>
      </c>
      <c r="R105" s="18"/>
      <c r="S105" s="97"/>
    </row>
    <row r="106" spans="1:19" s="8" customFormat="1" ht="165" x14ac:dyDescent="0.25">
      <c r="A106" s="20"/>
      <c r="B106" s="39">
        <v>109</v>
      </c>
      <c r="C106" s="28" t="s">
        <v>125</v>
      </c>
      <c r="D106" s="38" t="s">
        <v>269</v>
      </c>
      <c r="E106" s="18" t="s">
        <v>270</v>
      </c>
      <c r="F106" s="18" t="s">
        <v>23</v>
      </c>
      <c r="G106" s="18" t="s">
        <v>207</v>
      </c>
      <c r="H106" s="93">
        <v>20775.625</v>
      </c>
      <c r="I106" s="93">
        <v>198.15</v>
      </c>
      <c r="J106" s="93"/>
      <c r="K106" s="93"/>
      <c r="L106" s="93"/>
      <c r="M106" s="93"/>
      <c r="N106" s="93">
        <v>198.15</v>
      </c>
      <c r="O106" s="94"/>
      <c r="P106" s="93"/>
      <c r="Q106" s="95" t="s">
        <v>271</v>
      </c>
      <c r="R106" s="18"/>
      <c r="S106" s="97"/>
    </row>
    <row r="107" spans="1:19" s="8" customFormat="1" ht="180" x14ac:dyDescent="0.25">
      <c r="B107" s="39">
        <v>110</v>
      </c>
      <c r="C107" s="28" t="s">
        <v>125</v>
      </c>
      <c r="D107" s="38" t="s">
        <v>272</v>
      </c>
      <c r="E107" s="18" t="s">
        <v>270</v>
      </c>
      <c r="F107" s="18" t="s">
        <v>23</v>
      </c>
      <c r="G107" s="18" t="s">
        <v>207</v>
      </c>
      <c r="H107" s="93">
        <v>25238.544000000002</v>
      </c>
      <c r="I107" s="93">
        <v>84.44</v>
      </c>
      <c r="J107" s="93"/>
      <c r="K107" s="93"/>
      <c r="L107" s="93"/>
      <c r="M107" s="93"/>
      <c r="N107" s="93">
        <v>84.44</v>
      </c>
      <c r="O107" s="94"/>
      <c r="P107" s="93"/>
      <c r="Q107" s="95" t="s">
        <v>271</v>
      </c>
      <c r="R107" s="18"/>
      <c r="S107" s="97"/>
    </row>
    <row r="108" spans="1:19" s="8" customFormat="1" ht="195" x14ac:dyDescent="0.25">
      <c r="A108" s="20"/>
      <c r="B108" s="39">
        <v>111</v>
      </c>
      <c r="C108" s="28" t="s">
        <v>113</v>
      </c>
      <c r="D108" s="38" t="s">
        <v>273</v>
      </c>
      <c r="E108" s="18" t="s">
        <v>274</v>
      </c>
      <c r="F108" s="18" t="s">
        <v>23</v>
      </c>
      <c r="G108" s="18" t="s">
        <v>220</v>
      </c>
      <c r="H108" s="93">
        <v>895.53200000000004</v>
      </c>
      <c r="I108" s="93">
        <v>254.53526000000002</v>
      </c>
      <c r="J108" s="93"/>
      <c r="K108" s="93"/>
      <c r="L108" s="93"/>
      <c r="M108" s="93"/>
      <c r="N108" s="93">
        <v>254.53526000000002</v>
      </c>
      <c r="O108" s="94"/>
      <c r="P108" s="93"/>
      <c r="Q108" s="95" t="s">
        <v>275</v>
      </c>
      <c r="R108" s="18"/>
      <c r="S108" s="97"/>
    </row>
    <row r="109" spans="1:19" s="8" customFormat="1" ht="120" x14ac:dyDescent="0.25">
      <c r="B109" s="39">
        <v>112</v>
      </c>
      <c r="C109" s="28" t="s">
        <v>276</v>
      </c>
      <c r="D109" s="38" t="s">
        <v>277</v>
      </c>
      <c r="E109" s="18" t="s">
        <v>278</v>
      </c>
      <c r="F109" s="18" t="s">
        <v>23</v>
      </c>
      <c r="G109" s="18" t="s">
        <v>207</v>
      </c>
      <c r="H109" s="93">
        <v>21850.539000000001</v>
      </c>
      <c r="I109" s="93">
        <v>3695.08592</v>
      </c>
      <c r="J109" s="93"/>
      <c r="K109" s="93"/>
      <c r="L109" s="93"/>
      <c r="M109" s="93"/>
      <c r="N109" s="93">
        <v>3695.08592</v>
      </c>
      <c r="O109" s="94"/>
      <c r="P109" s="93"/>
      <c r="Q109" s="95" t="s">
        <v>279</v>
      </c>
      <c r="R109" s="18"/>
      <c r="S109" s="97"/>
    </row>
    <row r="110" spans="1:19" s="8" customFormat="1" ht="195" x14ac:dyDescent="0.25">
      <c r="A110" s="20"/>
      <c r="B110" s="39">
        <v>113</v>
      </c>
      <c r="C110" s="28" t="s">
        <v>216</v>
      </c>
      <c r="D110" s="38" t="s">
        <v>280</v>
      </c>
      <c r="E110" s="18" t="s">
        <v>281</v>
      </c>
      <c r="F110" s="18" t="s">
        <v>282</v>
      </c>
      <c r="G110" s="18" t="s">
        <v>207</v>
      </c>
      <c r="H110" s="93">
        <v>65216.633999999998</v>
      </c>
      <c r="I110" s="93">
        <v>8529.18</v>
      </c>
      <c r="J110" s="93"/>
      <c r="K110" s="93"/>
      <c r="L110" s="93"/>
      <c r="M110" s="93"/>
      <c r="N110" s="93">
        <v>8529.18</v>
      </c>
      <c r="O110" s="94"/>
      <c r="P110" s="93"/>
      <c r="Q110" s="95" t="s">
        <v>246</v>
      </c>
      <c r="R110" s="18"/>
      <c r="S110" s="97" t="s">
        <v>34</v>
      </c>
    </row>
    <row r="111" spans="1:19" s="25" customFormat="1" x14ac:dyDescent="0.25">
      <c r="A111" s="20"/>
      <c r="B111" s="102" t="s">
        <v>283</v>
      </c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4"/>
      <c r="S111" s="86"/>
    </row>
    <row r="112" spans="1:19" s="25" customFormat="1" ht="23.25" customHeight="1" x14ac:dyDescent="0.25">
      <c r="A112" s="65"/>
      <c r="B112" s="105" t="s">
        <v>284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7"/>
      <c r="S112" s="108"/>
    </row>
    <row r="113" spans="1:19" s="9" customFormat="1" ht="150" x14ac:dyDescent="0.25">
      <c r="A113" s="20" t="s">
        <v>20</v>
      </c>
      <c r="B113" s="39">
        <v>119</v>
      </c>
      <c r="C113" s="28" t="s">
        <v>125</v>
      </c>
      <c r="D113" s="38" t="s">
        <v>285</v>
      </c>
      <c r="E113" s="18" t="s">
        <v>286</v>
      </c>
      <c r="F113" s="18" t="s">
        <v>23</v>
      </c>
      <c r="G113" s="18" t="s">
        <v>110</v>
      </c>
      <c r="H113" s="93">
        <v>7215.55</v>
      </c>
      <c r="I113" s="109">
        <v>2452.7370000000001</v>
      </c>
      <c r="J113" s="93"/>
      <c r="K113" s="93"/>
      <c r="L113" s="93">
        <v>2452.7370000000001</v>
      </c>
      <c r="M113" s="93"/>
      <c r="N113" s="93"/>
      <c r="O113" s="94"/>
      <c r="P113" s="93"/>
      <c r="Q113" s="95" t="s">
        <v>208</v>
      </c>
      <c r="R113" s="18" t="s">
        <v>112</v>
      </c>
      <c r="S113" s="97"/>
    </row>
    <row r="114" spans="1:19" s="8" customFormat="1" ht="105" x14ac:dyDescent="0.25">
      <c r="A114" s="20"/>
      <c r="B114" s="39">
        <v>120</v>
      </c>
      <c r="C114" s="28" t="s">
        <v>113</v>
      </c>
      <c r="D114" s="38" t="s">
        <v>287</v>
      </c>
      <c r="E114" s="18" t="s">
        <v>103</v>
      </c>
      <c r="F114" s="18" t="s">
        <v>23</v>
      </c>
      <c r="G114" s="18" t="s">
        <v>104</v>
      </c>
      <c r="H114" s="93">
        <v>23040.661</v>
      </c>
      <c r="I114" s="93">
        <v>1101.2819999999999</v>
      </c>
      <c r="J114" s="93"/>
      <c r="K114" s="93"/>
      <c r="L114" s="93">
        <v>1101.2819999999999</v>
      </c>
      <c r="M114" s="93"/>
      <c r="N114" s="93"/>
      <c r="O114" s="94"/>
      <c r="P114" s="93"/>
      <c r="Q114" s="95" t="s">
        <v>246</v>
      </c>
      <c r="R114" s="18" t="s">
        <v>106</v>
      </c>
      <c r="S114" s="97"/>
    </row>
    <row r="115" spans="1:19" s="8" customFormat="1" ht="120" x14ac:dyDescent="0.25">
      <c r="B115" s="39">
        <v>121</v>
      </c>
      <c r="C115" s="28" t="s">
        <v>113</v>
      </c>
      <c r="D115" s="38" t="s">
        <v>288</v>
      </c>
      <c r="E115" s="18" t="s">
        <v>103</v>
      </c>
      <c r="F115" s="18" t="s">
        <v>23</v>
      </c>
      <c r="G115" s="18" t="s">
        <v>104</v>
      </c>
      <c r="H115" s="93">
        <v>22073.409</v>
      </c>
      <c r="I115" s="93">
        <v>1037.4760000000001</v>
      </c>
      <c r="J115" s="93"/>
      <c r="K115" s="93"/>
      <c r="L115" s="93">
        <v>1037.4760000000001</v>
      </c>
      <c r="M115" s="93"/>
      <c r="N115" s="93"/>
      <c r="O115" s="94"/>
      <c r="P115" s="93"/>
      <c r="Q115" s="95" t="s">
        <v>246</v>
      </c>
      <c r="R115" s="18" t="s">
        <v>106</v>
      </c>
    </row>
    <row r="116" spans="1:19" s="8" customFormat="1" ht="135" x14ac:dyDescent="0.25">
      <c r="B116" s="39">
        <v>122</v>
      </c>
      <c r="C116" s="28" t="s">
        <v>125</v>
      </c>
      <c r="D116" s="38" t="s">
        <v>289</v>
      </c>
      <c r="E116" s="18" t="s">
        <v>109</v>
      </c>
      <c r="F116" s="18" t="s">
        <v>23</v>
      </c>
      <c r="G116" s="18" t="s">
        <v>290</v>
      </c>
      <c r="H116" s="93">
        <v>9971.1839999999993</v>
      </c>
      <c r="I116" s="93">
        <v>3442.9380000000001</v>
      </c>
      <c r="J116" s="93"/>
      <c r="K116" s="93"/>
      <c r="L116" s="93">
        <v>3442.9380000000001</v>
      </c>
      <c r="M116" s="93"/>
      <c r="N116" s="93"/>
      <c r="O116" s="94"/>
      <c r="P116" s="93"/>
      <c r="Q116" s="95" t="s">
        <v>111</v>
      </c>
      <c r="R116" s="18" t="s">
        <v>112</v>
      </c>
      <c r="S116" s="97"/>
    </row>
    <row r="117" spans="1:19" s="8" customFormat="1" ht="105" x14ac:dyDescent="0.25">
      <c r="A117" s="20"/>
      <c r="B117" s="39">
        <v>123</v>
      </c>
      <c r="C117" s="28" t="s">
        <v>125</v>
      </c>
      <c r="D117" s="38" t="s">
        <v>291</v>
      </c>
      <c r="E117" s="18" t="s">
        <v>115</v>
      </c>
      <c r="F117" s="18" t="s">
        <v>23</v>
      </c>
      <c r="G117" s="18" t="s">
        <v>116</v>
      </c>
      <c r="H117" s="93">
        <v>26212.932000000001</v>
      </c>
      <c r="I117" s="93">
        <v>856.71199999999999</v>
      </c>
      <c r="J117" s="93"/>
      <c r="K117" s="93"/>
      <c r="L117" s="93">
        <v>856.71199999999999</v>
      </c>
      <c r="M117" s="93"/>
      <c r="N117" s="93"/>
      <c r="O117" s="94"/>
      <c r="P117" s="93"/>
      <c r="Q117" s="95" t="s">
        <v>117</v>
      </c>
      <c r="R117" s="18" t="s">
        <v>112</v>
      </c>
      <c r="S117" s="97"/>
    </row>
    <row r="118" spans="1:19" s="8" customFormat="1" ht="180" x14ac:dyDescent="0.25">
      <c r="B118" s="39">
        <v>124</v>
      </c>
      <c r="C118" s="28" t="s">
        <v>113</v>
      </c>
      <c r="D118" s="38" t="s">
        <v>292</v>
      </c>
      <c r="E118" s="18" t="s">
        <v>115</v>
      </c>
      <c r="F118" s="18" t="s">
        <v>23</v>
      </c>
      <c r="G118" s="18" t="s">
        <v>116</v>
      </c>
      <c r="H118" s="93">
        <v>6736.799</v>
      </c>
      <c r="I118" s="93">
        <v>325.87599999999998</v>
      </c>
      <c r="J118" s="93"/>
      <c r="K118" s="93"/>
      <c r="L118" s="93">
        <v>325.87599999999998</v>
      </c>
      <c r="M118" s="93"/>
      <c r="N118" s="93"/>
      <c r="O118" s="94"/>
      <c r="P118" s="93"/>
      <c r="Q118" s="95" t="s">
        <v>117</v>
      </c>
      <c r="R118" s="18" t="s">
        <v>112</v>
      </c>
      <c r="S118" s="97"/>
    </row>
    <row r="119" spans="1:19" s="8" customFormat="1" ht="150" x14ac:dyDescent="0.25">
      <c r="A119" s="20"/>
      <c r="B119" s="39">
        <v>125</v>
      </c>
      <c r="C119" s="28" t="s">
        <v>125</v>
      </c>
      <c r="D119" s="38" t="s">
        <v>293</v>
      </c>
      <c r="E119" s="18" t="s">
        <v>115</v>
      </c>
      <c r="F119" s="18" t="s">
        <v>23</v>
      </c>
      <c r="G119" s="18" t="s">
        <v>116</v>
      </c>
      <c r="H119" s="93">
        <v>8386.2659999999996</v>
      </c>
      <c r="I119" s="93">
        <v>237.666</v>
      </c>
      <c r="J119" s="93"/>
      <c r="K119" s="93"/>
      <c r="L119" s="93">
        <v>237.666</v>
      </c>
      <c r="M119" s="93"/>
      <c r="N119" s="93"/>
      <c r="O119" s="94"/>
      <c r="P119" s="93"/>
      <c r="Q119" s="95" t="s">
        <v>117</v>
      </c>
      <c r="R119" s="18" t="s">
        <v>112</v>
      </c>
      <c r="S119" s="97"/>
    </row>
    <row r="120" spans="1:19" s="8" customFormat="1" ht="120" x14ac:dyDescent="0.25">
      <c r="A120" s="20"/>
      <c r="B120" s="39">
        <v>126</v>
      </c>
      <c r="C120" s="28" t="s">
        <v>125</v>
      </c>
      <c r="D120" s="38" t="s">
        <v>294</v>
      </c>
      <c r="E120" s="18" t="s">
        <v>153</v>
      </c>
      <c r="F120" s="18" t="s">
        <v>23</v>
      </c>
      <c r="G120" s="18" t="s">
        <v>154</v>
      </c>
      <c r="H120" s="93">
        <v>92612.04</v>
      </c>
      <c r="I120" s="93">
        <v>18000</v>
      </c>
      <c r="J120" s="93"/>
      <c r="K120" s="93"/>
      <c r="L120" s="93">
        <v>18000</v>
      </c>
      <c r="M120" s="93"/>
      <c r="N120" s="93"/>
      <c r="O120" s="94"/>
      <c r="P120" s="93"/>
      <c r="Q120" s="95" t="s">
        <v>117</v>
      </c>
      <c r="R120" s="18" t="s">
        <v>106</v>
      </c>
      <c r="S120" s="97" t="s">
        <v>34</v>
      </c>
    </row>
    <row r="121" spans="1:19" s="25" customFormat="1" x14ac:dyDescent="0.25">
      <c r="A121" s="20"/>
      <c r="B121" s="41" t="s">
        <v>295</v>
      </c>
      <c r="C121" s="44" t="s">
        <v>296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86"/>
    </row>
    <row r="122" spans="1:19" s="25" customFormat="1" x14ac:dyDescent="0.25">
      <c r="A122" s="65"/>
      <c r="B122" s="98" t="s">
        <v>297</v>
      </c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100"/>
      <c r="S122" s="101"/>
    </row>
    <row r="123" spans="1:19" s="8" customFormat="1" x14ac:dyDescent="0.25">
      <c r="A123" s="20" t="s">
        <v>20</v>
      </c>
      <c r="B123" s="87" t="s">
        <v>298</v>
      </c>
      <c r="C123" s="88" t="s">
        <v>299</v>
      </c>
      <c r="D123" s="88"/>
      <c r="E123" s="89"/>
      <c r="F123" s="89"/>
      <c r="G123" s="41"/>
      <c r="H123" s="90">
        <v>7966822.0073099984</v>
      </c>
      <c r="I123" s="90">
        <v>1267796.0996600001</v>
      </c>
      <c r="J123" s="90">
        <v>24243.9</v>
      </c>
      <c r="K123" s="90">
        <v>36814.742599999998</v>
      </c>
      <c r="L123" s="90">
        <v>120488.87300000001</v>
      </c>
      <c r="M123" s="90">
        <v>270641.55899999995</v>
      </c>
      <c r="N123" s="90">
        <v>30443.579059999996</v>
      </c>
      <c r="O123" s="90">
        <v>12438.297</v>
      </c>
      <c r="P123" s="90">
        <v>772725.14899999998</v>
      </c>
      <c r="Q123" s="91"/>
      <c r="R123" s="90"/>
      <c r="S123" s="92" t="s">
        <v>27</v>
      </c>
    </row>
    <row r="124" spans="1:19" s="8" customFormat="1" ht="150" x14ac:dyDescent="0.25">
      <c r="A124" s="20" t="s">
        <v>20</v>
      </c>
      <c r="B124" s="39">
        <v>12</v>
      </c>
      <c r="C124" s="28" t="s">
        <v>300</v>
      </c>
      <c r="D124" s="38" t="s">
        <v>301</v>
      </c>
      <c r="E124" s="18" t="s">
        <v>302</v>
      </c>
      <c r="F124" s="18" t="s">
        <v>23</v>
      </c>
      <c r="G124" s="18" t="s">
        <v>303</v>
      </c>
      <c r="H124" s="93">
        <v>8483.0159999999996</v>
      </c>
      <c r="I124" s="93">
        <v>4651.9040000000005</v>
      </c>
      <c r="J124" s="93"/>
      <c r="K124" s="93"/>
      <c r="L124" s="93">
        <v>4651.9040000000005</v>
      </c>
      <c r="M124" s="93"/>
      <c r="N124" s="93"/>
      <c r="O124" s="94"/>
      <c r="P124" s="93"/>
      <c r="Q124" s="95" t="s">
        <v>304</v>
      </c>
      <c r="R124" s="18" t="s">
        <v>106</v>
      </c>
      <c r="S124" s="96"/>
    </row>
    <row r="125" spans="1:19" s="8" customFormat="1" ht="165" x14ac:dyDescent="0.25">
      <c r="B125" s="39">
        <v>13</v>
      </c>
      <c r="C125" s="28" t="s">
        <v>300</v>
      </c>
      <c r="D125" s="38" t="s">
        <v>305</v>
      </c>
      <c r="E125" s="18" t="s">
        <v>302</v>
      </c>
      <c r="F125" s="18" t="s">
        <v>23</v>
      </c>
      <c r="G125" s="18" t="s">
        <v>303</v>
      </c>
      <c r="H125" s="93">
        <v>1627.8920000000001</v>
      </c>
      <c r="I125" s="93">
        <v>511.46199999999999</v>
      </c>
      <c r="J125" s="93"/>
      <c r="K125" s="93"/>
      <c r="L125" s="93">
        <v>511.46199999999999</v>
      </c>
      <c r="M125" s="93"/>
      <c r="N125" s="93"/>
      <c r="O125" s="94"/>
      <c r="P125" s="93"/>
      <c r="Q125" s="95" t="s">
        <v>304</v>
      </c>
      <c r="R125" s="18" t="s">
        <v>106</v>
      </c>
      <c r="S125" s="97"/>
    </row>
    <row r="126" spans="1:19" s="8" customFormat="1" ht="165" x14ac:dyDescent="0.25">
      <c r="A126" s="20"/>
      <c r="B126" s="39">
        <v>14</v>
      </c>
      <c r="C126" s="28" t="s">
        <v>300</v>
      </c>
      <c r="D126" s="38" t="s">
        <v>306</v>
      </c>
      <c r="E126" s="18" t="s">
        <v>145</v>
      </c>
      <c r="F126" s="18" t="s">
        <v>23</v>
      </c>
      <c r="G126" s="18" t="s">
        <v>307</v>
      </c>
      <c r="H126" s="93">
        <v>30234.01</v>
      </c>
      <c r="I126" s="93">
        <v>8400</v>
      </c>
      <c r="J126" s="93"/>
      <c r="K126" s="93"/>
      <c r="L126" s="93">
        <v>8400</v>
      </c>
      <c r="M126" s="93"/>
      <c r="N126" s="93"/>
      <c r="O126" s="94"/>
      <c r="P126" s="93"/>
      <c r="Q126" s="95" t="s">
        <v>304</v>
      </c>
      <c r="R126" s="18" t="s">
        <v>112</v>
      </c>
      <c r="S126" s="96"/>
    </row>
    <row r="127" spans="1:19" s="8" customFormat="1" ht="180" x14ac:dyDescent="0.25">
      <c r="B127" s="39">
        <v>15</v>
      </c>
      <c r="C127" s="28" t="s">
        <v>300</v>
      </c>
      <c r="D127" s="38" t="s">
        <v>308</v>
      </c>
      <c r="E127" s="18" t="s">
        <v>145</v>
      </c>
      <c r="F127" s="18" t="s">
        <v>23</v>
      </c>
      <c r="G127" s="18" t="s">
        <v>307</v>
      </c>
      <c r="H127" s="93">
        <v>31069.437999999998</v>
      </c>
      <c r="I127" s="93">
        <v>8400</v>
      </c>
      <c r="J127" s="93"/>
      <c r="K127" s="93"/>
      <c r="L127" s="93">
        <v>8400</v>
      </c>
      <c r="M127" s="93"/>
      <c r="N127" s="93"/>
      <c r="O127" s="94"/>
      <c r="P127" s="93"/>
      <c r="Q127" s="95" t="s">
        <v>304</v>
      </c>
      <c r="R127" s="18" t="s">
        <v>112</v>
      </c>
    </row>
    <row r="128" spans="1:19" s="8" customFormat="1" ht="165" x14ac:dyDescent="0.25">
      <c r="B128" s="39">
        <v>16</v>
      </c>
      <c r="C128" s="28" t="s">
        <v>300</v>
      </c>
      <c r="D128" s="38" t="s">
        <v>309</v>
      </c>
      <c r="E128" s="18" t="s">
        <v>170</v>
      </c>
      <c r="F128" s="18" t="s">
        <v>23</v>
      </c>
      <c r="G128" s="18" t="s">
        <v>310</v>
      </c>
      <c r="H128" s="93">
        <v>17738.907999999999</v>
      </c>
      <c r="I128" s="93">
        <v>3240</v>
      </c>
      <c r="J128" s="93"/>
      <c r="K128" s="93"/>
      <c r="L128" s="93">
        <v>3240</v>
      </c>
      <c r="M128" s="93"/>
      <c r="N128" s="93"/>
      <c r="O128" s="94"/>
      <c r="P128" s="93"/>
      <c r="Q128" s="95" t="s">
        <v>304</v>
      </c>
      <c r="R128" s="18" t="s">
        <v>112</v>
      </c>
      <c r="S128" s="97" t="s">
        <v>34</v>
      </c>
    </row>
    <row r="129" spans="1:19" s="8" customFormat="1" ht="135" x14ac:dyDescent="0.25">
      <c r="A129" s="20"/>
      <c r="B129" s="39">
        <v>17</v>
      </c>
      <c r="C129" s="28" t="s">
        <v>300</v>
      </c>
      <c r="D129" s="38" t="s">
        <v>311</v>
      </c>
      <c r="E129" s="18" t="s">
        <v>170</v>
      </c>
      <c r="F129" s="18" t="s">
        <v>23</v>
      </c>
      <c r="G129" s="18" t="s">
        <v>310</v>
      </c>
      <c r="H129" s="93">
        <v>10353.803</v>
      </c>
      <c r="I129" s="93">
        <v>1380</v>
      </c>
      <c r="J129" s="93"/>
      <c r="K129" s="93"/>
      <c r="L129" s="93">
        <v>1380</v>
      </c>
      <c r="M129" s="93"/>
      <c r="N129" s="93"/>
      <c r="O129" s="94"/>
      <c r="P129" s="93"/>
      <c r="Q129" s="95" t="s">
        <v>304</v>
      </c>
      <c r="R129" s="18" t="s">
        <v>112</v>
      </c>
      <c r="S129" s="97" t="s">
        <v>34</v>
      </c>
    </row>
    <row r="130" spans="1:19" s="8" customFormat="1" ht="195" x14ac:dyDescent="0.25">
      <c r="A130" s="20" t="s">
        <v>20</v>
      </c>
      <c r="B130" s="39">
        <v>19</v>
      </c>
      <c r="C130" s="28" t="s">
        <v>300</v>
      </c>
      <c r="D130" s="38" t="s">
        <v>312</v>
      </c>
      <c r="E130" s="18" t="s">
        <v>201</v>
      </c>
      <c r="F130" s="18" t="s">
        <v>23</v>
      </c>
      <c r="G130" s="18" t="s">
        <v>313</v>
      </c>
      <c r="H130" s="93">
        <v>31370.32</v>
      </c>
      <c r="I130" s="93">
        <v>9000</v>
      </c>
      <c r="J130" s="93"/>
      <c r="K130" s="93"/>
      <c r="L130" s="93">
        <v>9000</v>
      </c>
      <c r="M130" s="93"/>
      <c r="N130" s="93"/>
      <c r="O130" s="94"/>
      <c r="P130" s="93"/>
      <c r="Q130" s="95" t="s">
        <v>304</v>
      </c>
      <c r="R130" s="18" t="s">
        <v>112</v>
      </c>
      <c r="S130" s="97"/>
    </row>
    <row r="131" spans="1:19" s="8" customFormat="1" ht="120" x14ac:dyDescent="0.25">
      <c r="A131" s="20"/>
      <c r="B131" s="39">
        <v>20</v>
      </c>
      <c r="C131" s="28" t="s">
        <v>300</v>
      </c>
      <c r="D131" s="38" t="s">
        <v>314</v>
      </c>
      <c r="E131" s="18" t="s">
        <v>115</v>
      </c>
      <c r="F131" s="18" t="s">
        <v>23</v>
      </c>
      <c r="G131" s="18" t="s">
        <v>116</v>
      </c>
      <c r="H131" s="93">
        <v>79244.959000000003</v>
      </c>
      <c r="I131" s="93">
        <v>16.370999999999999</v>
      </c>
      <c r="J131" s="93"/>
      <c r="K131" s="93"/>
      <c r="L131" s="93">
        <v>16.370999999999999</v>
      </c>
      <c r="M131" s="93"/>
      <c r="N131" s="93"/>
      <c r="O131" s="94"/>
      <c r="P131" s="93"/>
      <c r="Q131" s="95" t="s">
        <v>304</v>
      </c>
      <c r="R131" s="18" t="s">
        <v>112</v>
      </c>
      <c r="S131" s="96"/>
    </row>
    <row r="132" spans="1:19" s="8" customFormat="1" ht="120" x14ac:dyDescent="0.25">
      <c r="B132" s="39">
        <v>21</v>
      </c>
      <c r="C132" s="28" t="s">
        <v>300</v>
      </c>
      <c r="D132" s="38" t="s">
        <v>315</v>
      </c>
      <c r="E132" s="18" t="s">
        <v>115</v>
      </c>
      <c r="F132" s="18" t="s">
        <v>23</v>
      </c>
      <c r="G132" s="18" t="s">
        <v>116</v>
      </c>
      <c r="H132" s="93">
        <v>27754.719000000001</v>
      </c>
      <c r="I132" s="93">
        <v>21375.059000000001</v>
      </c>
      <c r="J132" s="93"/>
      <c r="K132" s="93"/>
      <c r="L132" s="93">
        <v>21375.059000000001</v>
      </c>
      <c r="M132" s="93"/>
      <c r="N132" s="93"/>
      <c r="O132" s="94"/>
      <c r="P132" s="93"/>
      <c r="Q132" s="95" t="s">
        <v>304</v>
      </c>
      <c r="R132" s="18" t="s">
        <v>112</v>
      </c>
      <c r="S132" s="97"/>
    </row>
    <row r="133" spans="1:19" s="8" customFormat="1" ht="120" x14ac:dyDescent="0.25">
      <c r="A133" s="20"/>
      <c r="B133" s="39">
        <v>22</v>
      </c>
      <c r="C133" s="28" t="s">
        <v>300</v>
      </c>
      <c r="D133" s="38" t="s">
        <v>316</v>
      </c>
      <c r="E133" s="18" t="s">
        <v>115</v>
      </c>
      <c r="F133" s="18" t="s">
        <v>23</v>
      </c>
      <c r="G133" s="18" t="s">
        <v>116</v>
      </c>
      <c r="H133" s="93">
        <v>37451.381000000001</v>
      </c>
      <c r="I133" s="93">
        <v>9313.4439999999995</v>
      </c>
      <c r="J133" s="93"/>
      <c r="K133" s="93"/>
      <c r="L133" s="93">
        <v>9313.4439999999995</v>
      </c>
      <c r="M133" s="93"/>
      <c r="N133" s="93"/>
      <c r="O133" s="94"/>
      <c r="P133" s="93"/>
      <c r="Q133" s="95" t="s">
        <v>304</v>
      </c>
      <c r="R133" s="18" t="s">
        <v>112</v>
      </c>
      <c r="S133" s="97" t="s">
        <v>34</v>
      </c>
    </row>
    <row r="134" spans="1:19" s="8" customFormat="1" ht="105" x14ac:dyDescent="0.25">
      <c r="A134" s="20" t="s">
        <v>20</v>
      </c>
      <c r="B134" s="39">
        <v>24</v>
      </c>
      <c r="C134" s="28" t="s">
        <v>300</v>
      </c>
      <c r="D134" s="38" t="s">
        <v>317</v>
      </c>
      <c r="E134" s="18" t="s">
        <v>115</v>
      </c>
      <c r="F134" s="18" t="s">
        <v>23</v>
      </c>
      <c r="G134" s="18" t="s">
        <v>188</v>
      </c>
      <c r="H134" s="93">
        <v>19578.850999999999</v>
      </c>
      <c r="I134" s="93">
        <v>8559.741</v>
      </c>
      <c r="J134" s="93"/>
      <c r="K134" s="93"/>
      <c r="L134" s="93">
        <v>8559.741</v>
      </c>
      <c r="M134" s="93"/>
      <c r="N134" s="93"/>
      <c r="O134" s="94"/>
      <c r="P134" s="93"/>
      <c r="Q134" s="95" t="s">
        <v>318</v>
      </c>
      <c r="R134" s="18" t="s">
        <v>83</v>
      </c>
    </row>
    <row r="135" spans="1:19" s="8" customFormat="1" ht="135" x14ac:dyDescent="0.25">
      <c r="B135" s="39">
        <v>25</v>
      </c>
      <c r="C135" s="28" t="s">
        <v>300</v>
      </c>
      <c r="D135" s="38" t="s">
        <v>319</v>
      </c>
      <c r="E135" s="18" t="s">
        <v>145</v>
      </c>
      <c r="F135" s="18" t="s">
        <v>23</v>
      </c>
      <c r="G135" s="18" t="s">
        <v>191</v>
      </c>
      <c r="H135" s="93">
        <v>52829.858</v>
      </c>
      <c r="I135" s="93">
        <v>7800</v>
      </c>
      <c r="J135" s="93"/>
      <c r="K135" s="93"/>
      <c r="L135" s="93">
        <v>7800</v>
      </c>
      <c r="M135" s="93"/>
      <c r="N135" s="93"/>
      <c r="O135" s="94"/>
      <c r="P135" s="93"/>
      <c r="Q135" s="95" t="s">
        <v>320</v>
      </c>
      <c r="R135" s="18" t="s">
        <v>83</v>
      </c>
      <c r="S135" s="97"/>
    </row>
    <row r="136" spans="1:19" s="8" customFormat="1" ht="105" x14ac:dyDescent="0.25">
      <c r="A136" s="20"/>
      <c r="B136" s="39">
        <v>26</v>
      </c>
      <c r="C136" s="28" t="s">
        <v>300</v>
      </c>
      <c r="D136" s="38" t="s">
        <v>321</v>
      </c>
      <c r="E136" s="18" t="s">
        <v>145</v>
      </c>
      <c r="F136" s="18" t="s">
        <v>23</v>
      </c>
      <c r="G136" s="18" t="s">
        <v>191</v>
      </c>
      <c r="H136" s="93">
        <v>55603.567999999999</v>
      </c>
      <c r="I136" s="93">
        <v>11000.004000000001</v>
      </c>
      <c r="J136" s="93"/>
      <c r="K136" s="93"/>
      <c r="L136" s="93">
        <v>11000.004000000001</v>
      </c>
      <c r="M136" s="93"/>
      <c r="N136" s="93"/>
      <c r="O136" s="94"/>
      <c r="P136" s="93"/>
      <c r="Q136" s="95" t="s">
        <v>320</v>
      </c>
      <c r="R136" s="18" t="s">
        <v>83</v>
      </c>
      <c r="S136" s="96"/>
    </row>
    <row r="137" spans="1:19" s="8" customFormat="1" ht="120" x14ac:dyDescent="0.25">
      <c r="B137" s="39">
        <v>27</v>
      </c>
      <c r="C137" s="28" t="s">
        <v>300</v>
      </c>
      <c r="D137" s="38" t="s">
        <v>322</v>
      </c>
      <c r="E137" s="18" t="s">
        <v>80</v>
      </c>
      <c r="F137" s="18" t="s">
        <v>23</v>
      </c>
      <c r="G137" s="18" t="s">
        <v>81</v>
      </c>
      <c r="H137" s="93">
        <v>23415.059000000001</v>
      </c>
      <c r="I137" s="93">
        <v>8456.6740000000009</v>
      </c>
      <c r="J137" s="93"/>
      <c r="K137" s="93"/>
      <c r="L137" s="93">
        <v>8456.6740000000009</v>
      </c>
      <c r="M137" s="93"/>
      <c r="N137" s="93"/>
      <c r="O137" s="94"/>
      <c r="P137" s="93"/>
      <c r="Q137" s="95" t="s">
        <v>320</v>
      </c>
      <c r="R137" s="18" t="s">
        <v>83</v>
      </c>
    </row>
    <row r="138" spans="1:19" s="8" customFormat="1" ht="120" x14ac:dyDescent="0.25">
      <c r="B138" s="39">
        <v>28</v>
      </c>
      <c r="C138" s="28" t="s">
        <v>300</v>
      </c>
      <c r="D138" s="38" t="s">
        <v>323</v>
      </c>
      <c r="E138" s="18" t="s">
        <v>206</v>
      </c>
      <c r="F138" s="18" t="s">
        <v>23</v>
      </c>
      <c r="G138" s="18" t="s">
        <v>307</v>
      </c>
      <c r="H138" s="93">
        <v>4799.7039999999997</v>
      </c>
      <c r="I138" s="93">
        <v>2.8000000026077033E-4</v>
      </c>
      <c r="J138" s="93"/>
      <c r="K138" s="93"/>
      <c r="L138" s="93"/>
      <c r="M138" s="93"/>
      <c r="N138" s="93">
        <v>2.8000000026077033E-4</v>
      </c>
      <c r="O138" s="94"/>
      <c r="P138" s="93"/>
      <c r="Q138" s="95" t="s">
        <v>324</v>
      </c>
      <c r="R138" s="18"/>
      <c r="S138" s="97"/>
    </row>
    <row r="139" spans="1:19" s="8" customFormat="1" ht="135" x14ac:dyDescent="0.25">
      <c r="A139" s="20"/>
      <c r="B139" s="39">
        <v>29</v>
      </c>
      <c r="C139" s="28" t="s">
        <v>300</v>
      </c>
      <c r="D139" s="38" t="s">
        <v>325</v>
      </c>
      <c r="E139" s="18" t="s">
        <v>206</v>
      </c>
      <c r="F139" s="18" t="s">
        <v>23</v>
      </c>
      <c r="G139" s="18" t="s">
        <v>307</v>
      </c>
      <c r="H139" s="93">
        <v>2504.123</v>
      </c>
      <c r="I139" s="93">
        <v>115.44712999999989</v>
      </c>
      <c r="J139" s="93"/>
      <c r="K139" s="93"/>
      <c r="L139" s="93"/>
      <c r="M139" s="93"/>
      <c r="N139" s="93">
        <v>115.44712999999989</v>
      </c>
      <c r="O139" s="94"/>
      <c r="P139" s="93"/>
      <c r="Q139" s="95" t="s">
        <v>324</v>
      </c>
      <c r="R139" s="18"/>
      <c r="S139" s="96"/>
    </row>
    <row r="140" spans="1:19" s="8" customFormat="1" ht="150" x14ac:dyDescent="0.25">
      <c r="B140" s="39">
        <v>30</v>
      </c>
      <c r="C140" s="28" t="s">
        <v>300</v>
      </c>
      <c r="D140" s="38" t="s">
        <v>326</v>
      </c>
      <c r="E140" s="18" t="s">
        <v>327</v>
      </c>
      <c r="F140" s="18" t="s">
        <v>23</v>
      </c>
      <c r="G140" s="18" t="s">
        <v>207</v>
      </c>
      <c r="H140" s="93">
        <v>13692.303</v>
      </c>
      <c r="I140" s="93">
        <v>618.98932000000025</v>
      </c>
      <c r="J140" s="93"/>
      <c r="K140" s="93"/>
      <c r="L140" s="93"/>
      <c r="M140" s="93"/>
      <c r="N140" s="93">
        <v>618.98932000000025</v>
      </c>
      <c r="O140" s="94"/>
      <c r="P140" s="93"/>
      <c r="Q140" s="95" t="s">
        <v>328</v>
      </c>
      <c r="R140" s="18"/>
    </row>
    <row r="141" spans="1:19" s="8" customFormat="1" ht="210" x14ac:dyDescent="0.25">
      <c r="B141" s="39">
        <v>31</v>
      </c>
      <c r="C141" s="28" t="s">
        <v>300</v>
      </c>
      <c r="D141" s="38" t="s">
        <v>329</v>
      </c>
      <c r="E141" s="18" t="s">
        <v>330</v>
      </c>
      <c r="F141" s="18" t="s">
        <v>23</v>
      </c>
      <c r="G141" s="18" t="s">
        <v>207</v>
      </c>
      <c r="H141" s="93">
        <v>10899.325000000001</v>
      </c>
      <c r="I141" s="93">
        <v>3032.39</v>
      </c>
      <c r="J141" s="93"/>
      <c r="K141" s="93"/>
      <c r="L141" s="93"/>
      <c r="M141" s="93"/>
      <c r="N141" s="93">
        <v>3032.39</v>
      </c>
      <c r="O141" s="94"/>
      <c r="P141" s="93"/>
      <c r="Q141" s="95" t="s">
        <v>328</v>
      </c>
      <c r="R141" s="18"/>
      <c r="S141" s="97"/>
    </row>
    <row r="142" spans="1:19" s="8" customFormat="1" ht="150" x14ac:dyDescent="0.25">
      <c r="A142" s="20"/>
      <c r="B142" s="39">
        <v>32</v>
      </c>
      <c r="C142" s="28" t="s">
        <v>300</v>
      </c>
      <c r="D142" s="38" t="s">
        <v>331</v>
      </c>
      <c r="E142" s="18" t="s">
        <v>330</v>
      </c>
      <c r="F142" s="18" t="s">
        <v>23</v>
      </c>
      <c r="G142" s="18" t="s">
        <v>307</v>
      </c>
      <c r="H142" s="93">
        <v>16209.99</v>
      </c>
      <c r="I142" s="93">
        <v>141.24075999999977</v>
      </c>
      <c r="J142" s="93"/>
      <c r="K142" s="93"/>
      <c r="L142" s="93"/>
      <c r="M142" s="93"/>
      <c r="N142" s="93">
        <v>141.24075999999977</v>
      </c>
      <c r="O142" s="94"/>
      <c r="P142" s="93"/>
      <c r="Q142" s="95" t="s">
        <v>324</v>
      </c>
      <c r="R142" s="18"/>
      <c r="S142" s="97"/>
    </row>
    <row r="143" spans="1:19" s="8" customFormat="1" ht="150" x14ac:dyDescent="0.25">
      <c r="A143" s="20"/>
      <c r="B143" s="39">
        <v>33</v>
      </c>
      <c r="C143" s="28" t="s">
        <v>300</v>
      </c>
      <c r="D143" s="38" t="s">
        <v>332</v>
      </c>
      <c r="E143" s="18" t="s">
        <v>330</v>
      </c>
      <c r="F143" s="18" t="s">
        <v>23</v>
      </c>
      <c r="G143" s="18" t="s">
        <v>207</v>
      </c>
      <c r="H143" s="93">
        <v>13569.433999999999</v>
      </c>
      <c r="I143" s="93">
        <v>24.032240000000602</v>
      </c>
      <c r="J143" s="93"/>
      <c r="K143" s="93"/>
      <c r="L143" s="93"/>
      <c r="M143" s="93"/>
      <c r="N143" s="93">
        <v>24.032240000000602</v>
      </c>
      <c r="O143" s="94"/>
      <c r="P143" s="93"/>
      <c r="Q143" s="95" t="s">
        <v>324</v>
      </c>
      <c r="R143" s="18"/>
      <c r="S143" s="97"/>
    </row>
    <row r="144" spans="1:19" s="8" customFormat="1" ht="120" x14ac:dyDescent="0.25">
      <c r="B144" s="39">
        <v>34</v>
      </c>
      <c r="C144" s="28" t="s">
        <v>300</v>
      </c>
      <c r="D144" s="38" t="s">
        <v>333</v>
      </c>
      <c r="E144" s="18" t="s">
        <v>334</v>
      </c>
      <c r="F144" s="18" t="s">
        <v>23</v>
      </c>
      <c r="G144" s="18" t="s">
        <v>207</v>
      </c>
      <c r="H144" s="93">
        <v>3894.8</v>
      </c>
      <c r="I144" s="93">
        <v>2774.16104</v>
      </c>
      <c r="J144" s="93"/>
      <c r="K144" s="93"/>
      <c r="L144" s="93"/>
      <c r="M144" s="93"/>
      <c r="N144" s="93">
        <v>2774.16104</v>
      </c>
      <c r="O144" s="94"/>
      <c r="P144" s="93"/>
      <c r="Q144" s="95" t="s">
        <v>335</v>
      </c>
      <c r="R144" s="18"/>
      <c r="S144" s="97" t="s">
        <v>34</v>
      </c>
    </row>
    <row r="145" spans="1:19" s="8" customFormat="1" ht="135" x14ac:dyDescent="0.25">
      <c r="A145" s="20" t="s">
        <v>20</v>
      </c>
      <c r="B145" s="39">
        <v>35</v>
      </c>
      <c r="C145" s="28" t="s">
        <v>300</v>
      </c>
      <c r="D145" s="38" t="s">
        <v>336</v>
      </c>
      <c r="E145" s="18" t="s">
        <v>281</v>
      </c>
      <c r="F145" s="18" t="s">
        <v>23</v>
      </c>
      <c r="G145" s="18" t="s">
        <v>207</v>
      </c>
      <c r="H145" s="93">
        <v>81621.376999999993</v>
      </c>
      <c r="I145" s="93">
        <v>7771.68</v>
      </c>
      <c r="J145" s="93"/>
      <c r="K145" s="93"/>
      <c r="L145" s="93"/>
      <c r="M145" s="93"/>
      <c r="N145" s="93">
        <v>7771.68</v>
      </c>
      <c r="O145" s="94"/>
      <c r="P145" s="93"/>
      <c r="Q145" s="95" t="s">
        <v>337</v>
      </c>
      <c r="R145" s="18"/>
      <c r="S145" s="97"/>
    </row>
    <row r="146" spans="1:19" s="8" customFormat="1" ht="105" x14ac:dyDescent="0.25">
      <c r="A146" s="20"/>
      <c r="B146" s="39">
        <v>36</v>
      </c>
      <c r="C146" s="28" t="s">
        <v>300</v>
      </c>
      <c r="D146" s="38" t="s">
        <v>338</v>
      </c>
      <c r="E146" s="18" t="s">
        <v>80</v>
      </c>
      <c r="F146" s="18" t="s">
        <v>23</v>
      </c>
      <c r="G146" s="18" t="s">
        <v>307</v>
      </c>
      <c r="H146" s="93">
        <v>44977.008000000002</v>
      </c>
      <c r="I146" s="93">
        <v>0</v>
      </c>
      <c r="J146" s="93"/>
      <c r="K146" s="93"/>
      <c r="L146" s="93"/>
      <c r="M146" s="93"/>
      <c r="N146" s="93">
        <v>0</v>
      </c>
      <c r="O146" s="94"/>
      <c r="P146" s="93"/>
      <c r="Q146" s="95" t="s">
        <v>337</v>
      </c>
      <c r="R146" s="18"/>
      <c r="S146" s="97"/>
    </row>
    <row r="147" spans="1:19" s="8" customFormat="1" ht="105" x14ac:dyDescent="0.25">
      <c r="A147" s="20"/>
      <c r="B147" s="39">
        <v>37</v>
      </c>
      <c r="C147" s="28" t="s">
        <v>300</v>
      </c>
      <c r="D147" s="38" t="s">
        <v>339</v>
      </c>
      <c r="E147" s="18" t="s">
        <v>80</v>
      </c>
      <c r="F147" s="18" t="s">
        <v>23</v>
      </c>
      <c r="G147" s="18" t="s">
        <v>207</v>
      </c>
      <c r="H147" s="93">
        <v>23805.256000000001</v>
      </c>
      <c r="I147" s="93">
        <v>10513.4601</v>
      </c>
      <c r="J147" s="93"/>
      <c r="K147" s="93"/>
      <c r="L147" s="93"/>
      <c r="M147" s="93"/>
      <c r="N147" s="93">
        <v>10513.4601</v>
      </c>
      <c r="O147" s="94"/>
      <c r="P147" s="93"/>
      <c r="Q147" s="95" t="s">
        <v>328</v>
      </c>
      <c r="R147" s="18"/>
      <c r="S147" s="97"/>
    </row>
    <row r="148" spans="1:19" s="8" customFormat="1" ht="120" x14ac:dyDescent="0.25">
      <c r="B148" s="39">
        <v>38</v>
      </c>
      <c r="C148" s="28" t="s">
        <v>300</v>
      </c>
      <c r="D148" s="38" t="s">
        <v>340</v>
      </c>
      <c r="E148" s="18" t="s">
        <v>80</v>
      </c>
      <c r="F148" s="18" t="s">
        <v>23</v>
      </c>
      <c r="G148" s="18" t="s">
        <v>307</v>
      </c>
      <c r="H148" s="93">
        <v>1237.7360000000001</v>
      </c>
      <c r="I148" s="93">
        <v>83.98333000000008</v>
      </c>
      <c r="J148" s="93"/>
      <c r="K148" s="93"/>
      <c r="L148" s="93"/>
      <c r="M148" s="93"/>
      <c r="N148" s="93">
        <v>83.98333000000008</v>
      </c>
      <c r="O148" s="94"/>
      <c r="P148" s="93"/>
      <c r="Q148" s="95" t="s">
        <v>341</v>
      </c>
      <c r="R148" s="18"/>
    </row>
    <row r="149" spans="1:19" s="8" customFormat="1" ht="120" x14ac:dyDescent="0.25">
      <c r="B149" s="39">
        <v>39</v>
      </c>
      <c r="C149" s="28" t="s">
        <v>300</v>
      </c>
      <c r="D149" s="38" t="s">
        <v>342</v>
      </c>
      <c r="E149" s="18" t="s">
        <v>343</v>
      </c>
      <c r="F149" s="18" t="s">
        <v>23</v>
      </c>
      <c r="G149" s="18" t="s">
        <v>307</v>
      </c>
      <c r="H149" s="93">
        <v>3495.07</v>
      </c>
      <c r="I149" s="93">
        <v>229.61391999999992</v>
      </c>
      <c r="J149" s="93"/>
      <c r="K149" s="93"/>
      <c r="L149" s="93"/>
      <c r="M149" s="93"/>
      <c r="N149" s="93">
        <v>229.61391999999992</v>
      </c>
      <c r="O149" s="94"/>
      <c r="P149" s="93"/>
      <c r="Q149" s="95" t="s">
        <v>328</v>
      </c>
      <c r="R149" s="18"/>
      <c r="S149" s="97"/>
    </row>
    <row r="150" spans="1:19" s="8" customFormat="1" ht="105" x14ac:dyDescent="0.25">
      <c r="A150" s="20"/>
      <c r="B150" s="39">
        <v>40</v>
      </c>
      <c r="C150" s="28" t="s">
        <v>300</v>
      </c>
      <c r="D150" s="38" t="s">
        <v>344</v>
      </c>
      <c r="E150" s="18" t="s">
        <v>334</v>
      </c>
      <c r="F150" s="18" t="s">
        <v>23</v>
      </c>
      <c r="G150" s="18" t="s">
        <v>307</v>
      </c>
      <c r="H150" s="93">
        <v>2519.5540000000001</v>
      </c>
      <c r="I150" s="93">
        <v>625.20168000000012</v>
      </c>
      <c r="J150" s="93"/>
      <c r="K150" s="93"/>
      <c r="L150" s="93"/>
      <c r="M150" s="93"/>
      <c r="N150" s="93">
        <v>625.20168000000012</v>
      </c>
      <c r="O150" s="94"/>
      <c r="P150" s="93"/>
      <c r="Q150" s="95" t="s">
        <v>328</v>
      </c>
      <c r="R150" s="18"/>
      <c r="S150" s="97"/>
    </row>
    <row r="151" spans="1:19" s="8" customFormat="1" ht="180" x14ac:dyDescent="0.25">
      <c r="A151" s="20"/>
      <c r="B151" s="39">
        <v>41</v>
      </c>
      <c r="C151" s="28" t="s">
        <v>300</v>
      </c>
      <c r="D151" s="38" t="s">
        <v>345</v>
      </c>
      <c r="E151" s="18" t="s">
        <v>346</v>
      </c>
      <c r="F151" s="18" t="s">
        <v>23</v>
      </c>
      <c r="G151" s="18" t="s">
        <v>307</v>
      </c>
      <c r="H151" s="93">
        <v>4059.3197799999998</v>
      </c>
      <c r="I151" s="93">
        <v>106.215</v>
      </c>
      <c r="J151" s="93"/>
      <c r="K151" s="93"/>
      <c r="L151" s="93"/>
      <c r="M151" s="93"/>
      <c r="N151" s="93">
        <v>106.215</v>
      </c>
      <c r="O151" s="94"/>
      <c r="P151" s="93"/>
      <c r="Q151" s="95" t="s">
        <v>328</v>
      </c>
      <c r="R151" s="18"/>
      <c r="S151" s="97"/>
    </row>
    <row r="152" spans="1:19" s="8" customFormat="1" ht="105" x14ac:dyDescent="0.25">
      <c r="B152" s="39">
        <v>42</v>
      </c>
      <c r="C152" s="28" t="s">
        <v>300</v>
      </c>
      <c r="D152" s="38" t="s">
        <v>347</v>
      </c>
      <c r="E152" s="18" t="s">
        <v>348</v>
      </c>
      <c r="F152" s="18" t="s">
        <v>23</v>
      </c>
      <c r="G152" s="18" t="s">
        <v>207</v>
      </c>
      <c r="H152" s="93">
        <v>9841.0470000000005</v>
      </c>
      <c r="I152" s="93">
        <v>658.39</v>
      </c>
      <c r="J152" s="93"/>
      <c r="K152" s="93"/>
      <c r="L152" s="93"/>
      <c r="M152" s="93"/>
      <c r="N152" s="93">
        <v>658.39</v>
      </c>
      <c r="O152" s="94"/>
      <c r="P152" s="93"/>
      <c r="Q152" s="95" t="s">
        <v>328</v>
      </c>
      <c r="R152" s="18"/>
      <c r="S152" s="97"/>
    </row>
    <row r="153" spans="1:19" s="8" customFormat="1" ht="165" x14ac:dyDescent="0.25">
      <c r="A153" s="20"/>
      <c r="B153" s="39">
        <v>43</v>
      </c>
      <c r="C153" s="28" t="s">
        <v>300</v>
      </c>
      <c r="D153" s="38" t="s">
        <v>349</v>
      </c>
      <c r="E153" s="18" t="s">
        <v>80</v>
      </c>
      <c r="F153" s="18" t="s">
        <v>23</v>
      </c>
      <c r="G153" s="18" t="s">
        <v>307</v>
      </c>
      <c r="H153" s="93">
        <v>6867.18</v>
      </c>
      <c r="I153" s="93">
        <v>7.5000000000000002E-4</v>
      </c>
      <c r="J153" s="93"/>
      <c r="K153" s="93"/>
      <c r="L153" s="93"/>
      <c r="M153" s="93"/>
      <c r="N153" s="93">
        <v>7.5000000000000002E-4</v>
      </c>
      <c r="O153" s="94"/>
      <c r="P153" s="93"/>
      <c r="Q153" s="95" t="s">
        <v>350</v>
      </c>
      <c r="R153" s="18"/>
      <c r="S153" s="97"/>
    </row>
    <row r="154" spans="1:19" s="8" customFormat="1" ht="105" x14ac:dyDescent="0.25">
      <c r="A154" s="20"/>
      <c r="B154" s="39">
        <v>44</v>
      </c>
      <c r="C154" s="28" t="s">
        <v>300</v>
      </c>
      <c r="D154" s="38" t="s">
        <v>351</v>
      </c>
      <c r="E154" s="18" t="s">
        <v>80</v>
      </c>
      <c r="F154" s="18" t="s">
        <v>23</v>
      </c>
      <c r="G154" s="18" t="s">
        <v>307</v>
      </c>
      <c r="H154" s="93">
        <v>3912.5340000000001</v>
      </c>
      <c r="I154" s="93">
        <v>3033.7270199999998</v>
      </c>
      <c r="J154" s="93"/>
      <c r="K154" s="93"/>
      <c r="L154" s="93"/>
      <c r="M154" s="93"/>
      <c r="N154" s="93">
        <v>3033.7270199999998</v>
      </c>
      <c r="O154" s="94"/>
      <c r="P154" s="93"/>
      <c r="Q154" s="95" t="s">
        <v>328</v>
      </c>
      <c r="R154" s="18"/>
      <c r="S154" s="97"/>
    </row>
    <row r="155" spans="1:19" s="8" customFormat="1" ht="120" x14ac:dyDescent="0.25">
      <c r="B155" s="39">
        <v>45</v>
      </c>
      <c r="C155" s="28" t="s">
        <v>300</v>
      </c>
      <c r="D155" s="38" t="s">
        <v>352</v>
      </c>
      <c r="E155" s="18" t="s">
        <v>257</v>
      </c>
      <c r="F155" s="18" t="s">
        <v>23</v>
      </c>
      <c r="G155" s="18" t="s">
        <v>307</v>
      </c>
      <c r="H155" s="93">
        <v>3171.366</v>
      </c>
      <c r="I155" s="93">
        <v>627.42733999999984</v>
      </c>
      <c r="J155" s="93"/>
      <c r="K155" s="93"/>
      <c r="L155" s="93"/>
      <c r="M155" s="93"/>
      <c r="N155" s="93">
        <v>627.42733999999984</v>
      </c>
      <c r="O155" s="94"/>
      <c r="P155" s="93"/>
      <c r="Q155" s="95" t="s">
        <v>328</v>
      </c>
      <c r="R155" s="18"/>
      <c r="S155" s="97"/>
    </row>
    <row r="156" spans="1:19" s="8" customFormat="1" ht="120" x14ac:dyDescent="0.25">
      <c r="A156" s="20"/>
      <c r="B156" s="39">
        <v>46</v>
      </c>
      <c r="C156" s="28" t="s">
        <v>300</v>
      </c>
      <c r="D156" s="38" t="s">
        <v>353</v>
      </c>
      <c r="E156" s="18" t="s">
        <v>257</v>
      </c>
      <c r="F156" s="18" t="s">
        <v>23</v>
      </c>
      <c r="G156" s="18" t="s">
        <v>307</v>
      </c>
      <c r="H156" s="93">
        <v>6390.2380000000003</v>
      </c>
      <c r="I156" s="93">
        <v>73.60758000000007</v>
      </c>
      <c r="J156" s="93"/>
      <c r="K156" s="93"/>
      <c r="L156" s="93"/>
      <c r="M156" s="93"/>
      <c r="N156" s="93">
        <v>73.60758000000007</v>
      </c>
      <c r="O156" s="94"/>
      <c r="P156" s="93"/>
      <c r="Q156" s="95" t="s">
        <v>328</v>
      </c>
      <c r="R156" s="18"/>
      <c r="S156" s="97"/>
    </row>
    <row r="157" spans="1:19" s="8" customFormat="1" ht="135" x14ac:dyDescent="0.25">
      <c r="A157" s="20"/>
      <c r="B157" s="39">
        <v>47</v>
      </c>
      <c r="C157" s="28" t="s">
        <v>300</v>
      </c>
      <c r="D157" s="38" t="s">
        <v>354</v>
      </c>
      <c r="E157" s="18" t="s">
        <v>355</v>
      </c>
      <c r="F157" s="18" t="s">
        <v>23</v>
      </c>
      <c r="G157" s="18" t="s">
        <v>307</v>
      </c>
      <c r="H157" s="93">
        <v>1162.19848</v>
      </c>
      <c r="I157" s="93">
        <v>3.5709199999999255</v>
      </c>
      <c r="J157" s="93"/>
      <c r="K157" s="93"/>
      <c r="L157" s="93"/>
      <c r="M157" s="93"/>
      <c r="N157" s="93">
        <v>3.5709199999999255</v>
      </c>
      <c r="O157" s="94"/>
      <c r="P157" s="93"/>
      <c r="Q157" s="95" t="s">
        <v>328</v>
      </c>
      <c r="R157" s="18"/>
      <c r="S157" s="97"/>
    </row>
    <row r="158" spans="1:19" s="8" customFormat="1" ht="135" x14ac:dyDescent="0.25">
      <c r="B158" s="39">
        <v>48</v>
      </c>
      <c r="C158" s="28" t="s">
        <v>300</v>
      </c>
      <c r="D158" s="38" t="s">
        <v>356</v>
      </c>
      <c r="E158" s="18" t="s">
        <v>355</v>
      </c>
      <c r="F158" s="18" t="s">
        <v>23</v>
      </c>
      <c r="G158" s="18" t="s">
        <v>307</v>
      </c>
      <c r="H158" s="93">
        <v>870.29904999999997</v>
      </c>
      <c r="I158" s="93">
        <v>6.500000000232831E-4</v>
      </c>
      <c r="J158" s="93"/>
      <c r="K158" s="93"/>
      <c r="L158" s="93"/>
      <c r="M158" s="93"/>
      <c r="N158" s="93">
        <v>6.500000000232831E-4</v>
      </c>
      <c r="O158" s="94"/>
      <c r="P158" s="93"/>
      <c r="Q158" s="95" t="s">
        <v>328</v>
      </c>
      <c r="R158" s="18"/>
      <c r="S158" s="97" t="s">
        <v>34</v>
      </c>
    </row>
    <row r="159" spans="1:19" s="25" customFormat="1" x14ac:dyDescent="0.25">
      <c r="A159" s="20"/>
      <c r="B159" s="102" t="s">
        <v>357</v>
      </c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4"/>
      <c r="S159" s="86"/>
    </row>
    <row r="160" spans="1:19" s="25" customFormat="1" ht="23.25" customHeight="1" x14ac:dyDescent="0.25">
      <c r="A160" s="65"/>
      <c r="B160" s="105" t="s">
        <v>358</v>
      </c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7"/>
      <c r="S160" s="108"/>
    </row>
    <row r="161" spans="1:19" s="9" customFormat="1" ht="135" x14ac:dyDescent="0.25">
      <c r="A161" s="20" t="s">
        <v>20</v>
      </c>
      <c r="B161" s="39">
        <v>65</v>
      </c>
      <c r="C161" s="28" t="s">
        <v>300</v>
      </c>
      <c r="D161" s="38" t="s">
        <v>359</v>
      </c>
      <c r="E161" s="18" t="s">
        <v>302</v>
      </c>
      <c r="F161" s="18" t="s">
        <v>23</v>
      </c>
      <c r="G161" s="18" t="s">
        <v>303</v>
      </c>
      <c r="H161" s="93">
        <v>1560.7370000000001</v>
      </c>
      <c r="I161" s="109">
        <v>88.427000000000007</v>
      </c>
      <c r="J161" s="93"/>
      <c r="K161" s="93"/>
      <c r="L161" s="93">
        <v>88.427000000000007</v>
      </c>
      <c r="M161" s="93"/>
      <c r="N161" s="93"/>
      <c r="O161" s="94"/>
      <c r="P161" s="93"/>
      <c r="Q161" s="95" t="s">
        <v>304</v>
      </c>
      <c r="R161" s="18" t="s">
        <v>106</v>
      </c>
      <c r="S161" s="97"/>
    </row>
    <row r="162" spans="1:19" s="8" customFormat="1" ht="180" x14ac:dyDescent="0.25">
      <c r="A162" s="20"/>
      <c r="B162" s="39">
        <v>66</v>
      </c>
      <c r="C162" s="28" t="s">
        <v>300</v>
      </c>
      <c r="D162" s="38" t="s">
        <v>360</v>
      </c>
      <c r="E162" s="18" t="s">
        <v>302</v>
      </c>
      <c r="F162" s="18" t="s">
        <v>23</v>
      </c>
      <c r="G162" s="18" t="s">
        <v>307</v>
      </c>
      <c r="H162" s="93">
        <v>24282.774000000001</v>
      </c>
      <c r="I162" s="93">
        <v>6000</v>
      </c>
      <c r="J162" s="93"/>
      <c r="K162" s="93"/>
      <c r="L162" s="93">
        <v>6000</v>
      </c>
      <c r="M162" s="93"/>
      <c r="N162" s="93"/>
      <c r="O162" s="94"/>
      <c r="P162" s="93"/>
      <c r="Q162" s="95" t="s">
        <v>304</v>
      </c>
      <c r="R162" s="18" t="s">
        <v>112</v>
      </c>
      <c r="S162" s="97"/>
    </row>
    <row r="163" spans="1:19" s="8" customFormat="1" ht="105" x14ac:dyDescent="0.25">
      <c r="B163" s="39">
        <v>67</v>
      </c>
      <c r="C163" s="28" t="s">
        <v>300</v>
      </c>
      <c r="D163" s="38" t="s">
        <v>361</v>
      </c>
      <c r="E163" s="18" t="s">
        <v>362</v>
      </c>
      <c r="F163" s="18" t="s">
        <v>23</v>
      </c>
      <c r="G163" s="18" t="s">
        <v>363</v>
      </c>
      <c r="H163" s="93">
        <v>9275.5319999999992</v>
      </c>
      <c r="I163" s="93">
        <v>434.53199999999998</v>
      </c>
      <c r="J163" s="93"/>
      <c r="K163" s="93"/>
      <c r="L163" s="93">
        <v>434.53199999999998</v>
      </c>
      <c r="M163" s="93"/>
      <c r="N163" s="93"/>
      <c r="O163" s="94"/>
      <c r="P163" s="93"/>
      <c r="Q163" s="95" t="s">
        <v>304</v>
      </c>
      <c r="R163" s="18" t="s">
        <v>112</v>
      </c>
    </row>
    <row r="164" spans="1:19" s="8" customFormat="1" ht="150" x14ac:dyDescent="0.25">
      <c r="B164" s="39">
        <v>68</v>
      </c>
      <c r="C164" s="28" t="s">
        <v>300</v>
      </c>
      <c r="D164" s="38" t="s">
        <v>364</v>
      </c>
      <c r="E164" s="18" t="s">
        <v>157</v>
      </c>
      <c r="F164" s="18" t="s">
        <v>23</v>
      </c>
      <c r="G164" s="18" t="s">
        <v>365</v>
      </c>
      <c r="H164" s="93">
        <v>24267.8</v>
      </c>
      <c r="I164" s="93">
        <v>11861.254999999999</v>
      </c>
      <c r="J164" s="93"/>
      <c r="K164" s="93"/>
      <c r="L164" s="93">
        <v>11861.254999999999</v>
      </c>
      <c r="M164" s="93"/>
      <c r="N164" s="93"/>
      <c r="O164" s="94"/>
      <c r="P164" s="93"/>
      <c r="Q164" s="95" t="s">
        <v>366</v>
      </c>
      <c r="R164" s="18" t="s">
        <v>112</v>
      </c>
      <c r="S164" s="97"/>
    </row>
    <row r="165" spans="1:19" s="8" customFormat="1" ht="120" x14ac:dyDescent="0.25">
      <c r="A165" s="20"/>
      <c r="B165" s="39">
        <v>69</v>
      </c>
      <c r="C165" s="28" t="s">
        <v>367</v>
      </c>
      <c r="D165" s="38" t="s">
        <v>368</v>
      </c>
      <c r="E165" s="18" t="s">
        <v>206</v>
      </c>
      <c r="F165" s="18" t="s">
        <v>282</v>
      </c>
      <c r="G165" s="18" t="s">
        <v>307</v>
      </c>
      <c r="H165" s="93">
        <v>1499.13</v>
      </c>
      <c r="I165" s="93">
        <v>10.44</v>
      </c>
      <c r="J165" s="93"/>
      <c r="K165" s="93"/>
      <c r="L165" s="93"/>
      <c r="M165" s="93"/>
      <c r="N165" s="93">
        <v>10.44</v>
      </c>
      <c r="O165" s="94"/>
      <c r="P165" s="93"/>
      <c r="Q165" s="95" t="s">
        <v>324</v>
      </c>
      <c r="R165" s="18"/>
      <c r="S165" s="97" t="s">
        <v>34</v>
      </c>
    </row>
    <row r="166" spans="1:19" s="25" customFormat="1" x14ac:dyDescent="0.25">
      <c r="A166" s="20"/>
      <c r="B166" s="41" t="s">
        <v>369</v>
      </c>
      <c r="C166" s="44" t="s">
        <v>370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86"/>
    </row>
    <row r="167" spans="1:19" s="8" customFormat="1" ht="42.75" x14ac:dyDescent="0.25">
      <c r="A167" s="20" t="s">
        <v>20</v>
      </c>
      <c r="B167" s="87" t="s">
        <v>371</v>
      </c>
      <c r="C167" s="88" t="s">
        <v>372</v>
      </c>
      <c r="D167" s="88"/>
      <c r="E167" s="89"/>
      <c r="F167" s="89"/>
      <c r="G167" s="41"/>
      <c r="H167" s="90">
        <v>1196198.3810000001</v>
      </c>
      <c r="I167" s="90">
        <v>617601.70000000007</v>
      </c>
      <c r="J167" s="90">
        <v>118779.30500000001</v>
      </c>
      <c r="K167" s="90">
        <v>0</v>
      </c>
      <c r="L167" s="90">
        <v>24000</v>
      </c>
      <c r="M167" s="90">
        <v>88666.073000000004</v>
      </c>
      <c r="N167" s="90">
        <v>21132.910000000003</v>
      </c>
      <c r="O167" s="90">
        <v>20507.571</v>
      </c>
      <c r="P167" s="90">
        <v>344515.84100000001</v>
      </c>
      <c r="Q167" s="91"/>
      <c r="R167" s="90"/>
      <c r="S167" s="92" t="s">
        <v>27</v>
      </c>
    </row>
    <row r="168" spans="1:19" s="9" customFormat="1" ht="90" x14ac:dyDescent="0.25">
      <c r="A168" s="20" t="s">
        <v>20</v>
      </c>
      <c r="B168" s="39">
        <v>8</v>
      </c>
      <c r="C168" s="28" t="s">
        <v>373</v>
      </c>
      <c r="D168" s="38" t="s">
        <v>374</v>
      </c>
      <c r="E168" s="18" t="s">
        <v>286</v>
      </c>
      <c r="F168" s="18" t="s">
        <v>23</v>
      </c>
      <c r="G168" s="18" t="s">
        <v>375</v>
      </c>
      <c r="H168" s="93">
        <v>42511.231</v>
      </c>
      <c r="I168" s="109">
        <v>24000</v>
      </c>
      <c r="J168" s="93"/>
      <c r="K168" s="93"/>
      <c r="L168" s="93">
        <v>24000</v>
      </c>
      <c r="M168" s="93"/>
      <c r="N168" s="93"/>
      <c r="O168" s="94"/>
      <c r="P168" s="93"/>
      <c r="Q168" s="95" t="s">
        <v>376</v>
      </c>
      <c r="R168" s="18" t="s">
        <v>83</v>
      </c>
      <c r="S168" s="97"/>
    </row>
    <row r="169" spans="1:19" s="9" customFormat="1" ht="165" x14ac:dyDescent="0.25">
      <c r="A169" s="20"/>
      <c r="B169" s="39">
        <v>9</v>
      </c>
      <c r="C169" s="28" t="s">
        <v>373</v>
      </c>
      <c r="D169" s="38" t="s">
        <v>377</v>
      </c>
      <c r="E169" s="18" t="s">
        <v>378</v>
      </c>
      <c r="F169" s="18" t="s">
        <v>23</v>
      </c>
      <c r="G169" s="18" t="s">
        <v>207</v>
      </c>
      <c r="H169" s="93">
        <v>112194.054</v>
      </c>
      <c r="I169" s="109">
        <v>2814.42</v>
      </c>
      <c r="J169" s="93"/>
      <c r="K169" s="93"/>
      <c r="L169" s="93"/>
      <c r="M169" s="93"/>
      <c r="N169" s="93">
        <v>2814.42</v>
      </c>
      <c r="O169" s="94"/>
      <c r="P169" s="93"/>
      <c r="Q169" s="95" t="s">
        <v>379</v>
      </c>
      <c r="R169" s="18"/>
      <c r="S169" s="97"/>
    </row>
    <row r="170" spans="1:19" s="9" customFormat="1" ht="150" x14ac:dyDescent="0.25">
      <c r="A170" s="20"/>
      <c r="B170" s="39">
        <v>10</v>
      </c>
      <c r="C170" s="28" t="s">
        <v>373</v>
      </c>
      <c r="D170" s="38" t="s">
        <v>380</v>
      </c>
      <c r="E170" s="18" t="s">
        <v>378</v>
      </c>
      <c r="F170" s="18" t="s">
        <v>23</v>
      </c>
      <c r="G170" s="18" t="s">
        <v>207</v>
      </c>
      <c r="H170" s="93">
        <v>80193.426000000007</v>
      </c>
      <c r="I170" s="109">
        <v>18318.490000000002</v>
      </c>
      <c r="J170" s="93"/>
      <c r="K170" s="93"/>
      <c r="L170" s="93"/>
      <c r="M170" s="93"/>
      <c r="N170" s="93">
        <v>18318.490000000002</v>
      </c>
      <c r="O170" s="94"/>
      <c r="P170" s="93"/>
      <c r="Q170" s="95" t="s">
        <v>381</v>
      </c>
      <c r="R170" s="18"/>
      <c r="S170" s="97" t="s">
        <v>34</v>
      </c>
    </row>
    <row r="171" spans="1:19" s="25" customFormat="1" ht="16.5" customHeight="1" x14ac:dyDescent="0.25">
      <c r="A171" s="20"/>
      <c r="B171" s="41" t="s">
        <v>382</v>
      </c>
      <c r="C171" s="44" t="s">
        <v>383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86"/>
    </row>
    <row r="172" spans="1:19" s="8" customFormat="1" x14ac:dyDescent="0.25">
      <c r="A172" s="20" t="s">
        <v>20</v>
      </c>
      <c r="B172" s="87" t="s">
        <v>384</v>
      </c>
      <c r="C172" s="88" t="s">
        <v>385</v>
      </c>
      <c r="D172" s="88"/>
      <c r="E172" s="89"/>
      <c r="F172" s="89"/>
      <c r="G172" s="41"/>
      <c r="H172" s="90">
        <v>446716.17245000001</v>
      </c>
      <c r="I172" s="90">
        <v>191956.10662000001</v>
      </c>
      <c r="J172" s="90">
        <v>9353.487000000001</v>
      </c>
      <c r="K172" s="90">
        <v>0</v>
      </c>
      <c r="L172" s="90">
        <v>79175.043000000005</v>
      </c>
      <c r="M172" s="90">
        <v>62518.043000000005</v>
      </c>
      <c r="N172" s="90">
        <v>707.2426200000001</v>
      </c>
      <c r="O172" s="90">
        <v>4202.2910000000002</v>
      </c>
      <c r="P172" s="90">
        <v>36000</v>
      </c>
      <c r="Q172" s="91"/>
      <c r="R172" s="90"/>
      <c r="S172" s="92" t="s">
        <v>27</v>
      </c>
    </row>
    <row r="173" spans="1:19" s="9" customFormat="1" ht="135" x14ac:dyDescent="0.25">
      <c r="A173" s="20" t="s">
        <v>20</v>
      </c>
      <c r="B173" s="39">
        <v>6</v>
      </c>
      <c r="C173" s="28" t="s">
        <v>386</v>
      </c>
      <c r="D173" s="38" t="s">
        <v>387</v>
      </c>
      <c r="E173" s="18" t="s">
        <v>115</v>
      </c>
      <c r="F173" s="18" t="s">
        <v>23</v>
      </c>
      <c r="G173" s="18" t="s">
        <v>116</v>
      </c>
      <c r="H173" s="93">
        <v>13426.8</v>
      </c>
      <c r="I173" s="109">
        <v>7.335</v>
      </c>
      <c r="J173" s="93"/>
      <c r="K173" s="93"/>
      <c r="L173" s="93">
        <v>7.335</v>
      </c>
      <c r="M173" s="93"/>
      <c r="N173" s="93"/>
      <c r="O173" s="94"/>
      <c r="P173" s="93"/>
      <c r="Q173" s="95" t="s">
        <v>388</v>
      </c>
      <c r="R173" s="18" t="s">
        <v>112</v>
      </c>
      <c r="S173" s="97"/>
    </row>
    <row r="174" spans="1:19" s="8" customFormat="1" ht="150" x14ac:dyDescent="0.25">
      <c r="A174" s="20"/>
      <c r="B174" s="39">
        <v>7</v>
      </c>
      <c r="C174" s="28"/>
      <c r="D174" s="38" t="s">
        <v>389</v>
      </c>
      <c r="E174" s="18" t="s">
        <v>390</v>
      </c>
      <c r="F174" s="18" t="s">
        <v>23</v>
      </c>
      <c r="G174" s="18" t="s">
        <v>391</v>
      </c>
      <c r="H174" s="93">
        <v>8895.6319999999996</v>
      </c>
      <c r="I174" s="93">
        <v>8231.8729999999996</v>
      </c>
      <c r="J174" s="93"/>
      <c r="K174" s="93"/>
      <c r="L174" s="93">
        <v>8231.8729999999996</v>
      </c>
      <c r="M174" s="93"/>
      <c r="N174" s="93"/>
      <c r="O174" s="94"/>
      <c r="P174" s="93"/>
      <c r="Q174" s="95" t="s">
        <v>388</v>
      </c>
      <c r="R174" s="18" t="s">
        <v>112</v>
      </c>
      <c r="S174" s="97"/>
    </row>
    <row r="175" spans="1:19" s="8" customFormat="1" ht="75" x14ac:dyDescent="0.25">
      <c r="B175" s="39">
        <v>8</v>
      </c>
      <c r="C175" s="28"/>
      <c r="D175" s="38" t="s">
        <v>392</v>
      </c>
      <c r="E175" s="18" t="s">
        <v>286</v>
      </c>
      <c r="F175" s="18" t="s">
        <v>23</v>
      </c>
      <c r="G175" s="18" t="s">
        <v>393</v>
      </c>
      <c r="H175" s="93">
        <v>9723.8060000000005</v>
      </c>
      <c r="I175" s="93">
        <v>6850.1930000000002</v>
      </c>
      <c r="J175" s="93"/>
      <c r="K175" s="93"/>
      <c r="L175" s="93">
        <v>6850.1930000000002</v>
      </c>
      <c r="M175" s="93"/>
      <c r="N175" s="93"/>
      <c r="O175" s="94"/>
      <c r="P175" s="93"/>
      <c r="Q175" s="95" t="s">
        <v>394</v>
      </c>
      <c r="R175" s="18" t="s">
        <v>186</v>
      </c>
      <c r="S175" s="97"/>
    </row>
    <row r="176" spans="1:19" s="8" customFormat="1" ht="165" x14ac:dyDescent="0.25">
      <c r="A176" s="20"/>
      <c r="B176" s="39">
        <v>9</v>
      </c>
      <c r="C176" s="28"/>
      <c r="D176" s="38" t="s">
        <v>395</v>
      </c>
      <c r="E176" s="18" t="s">
        <v>153</v>
      </c>
      <c r="F176" s="18" t="s">
        <v>23</v>
      </c>
      <c r="G176" s="18" t="s">
        <v>396</v>
      </c>
      <c r="H176" s="93">
        <v>14069.77</v>
      </c>
      <c r="I176" s="93">
        <v>4546.9139999999998</v>
      </c>
      <c r="J176" s="93"/>
      <c r="K176" s="93"/>
      <c r="L176" s="93">
        <v>4546.9139999999998</v>
      </c>
      <c r="M176" s="93"/>
      <c r="N176" s="93"/>
      <c r="O176" s="94"/>
      <c r="P176" s="93"/>
      <c r="Q176" s="95" t="s">
        <v>397</v>
      </c>
      <c r="R176" s="18" t="s">
        <v>186</v>
      </c>
      <c r="S176" s="97"/>
    </row>
    <row r="177" spans="1:19" s="8" customFormat="1" ht="105" x14ac:dyDescent="0.25">
      <c r="A177" s="20"/>
      <c r="B177" s="39">
        <v>10</v>
      </c>
      <c r="C177" s="28"/>
      <c r="D177" s="38" t="s">
        <v>398</v>
      </c>
      <c r="E177" s="18" t="s">
        <v>302</v>
      </c>
      <c r="F177" s="18" t="s">
        <v>23</v>
      </c>
      <c r="G177" s="18" t="s">
        <v>399</v>
      </c>
      <c r="H177" s="93">
        <v>18829.433000000001</v>
      </c>
      <c r="I177" s="93">
        <v>6600</v>
      </c>
      <c r="J177" s="93"/>
      <c r="K177" s="93"/>
      <c r="L177" s="93">
        <v>6600</v>
      </c>
      <c r="M177" s="93"/>
      <c r="N177" s="93"/>
      <c r="O177" s="94"/>
      <c r="P177" s="93"/>
      <c r="Q177" s="95" t="s">
        <v>400</v>
      </c>
      <c r="R177" s="18" t="s">
        <v>83</v>
      </c>
      <c r="S177" s="97"/>
    </row>
    <row r="178" spans="1:19" s="8" customFormat="1" ht="135" x14ac:dyDescent="0.25">
      <c r="A178" s="20"/>
      <c r="B178" s="39">
        <v>11</v>
      </c>
      <c r="C178" s="28"/>
      <c r="D178" s="38" t="s">
        <v>401</v>
      </c>
      <c r="E178" s="18" t="s">
        <v>115</v>
      </c>
      <c r="F178" s="18" t="s">
        <v>23</v>
      </c>
      <c r="G178" s="18" t="s">
        <v>188</v>
      </c>
      <c r="H178" s="93">
        <v>112961.83900000001</v>
      </c>
      <c r="I178" s="93">
        <v>25621.874</v>
      </c>
      <c r="J178" s="93"/>
      <c r="K178" s="93"/>
      <c r="L178" s="93">
        <v>25621.874</v>
      </c>
      <c r="M178" s="93"/>
      <c r="N178" s="93"/>
      <c r="O178" s="94"/>
      <c r="P178" s="93"/>
      <c r="Q178" s="95" t="s">
        <v>402</v>
      </c>
      <c r="R178" s="18" t="s">
        <v>83</v>
      </c>
      <c r="S178" s="97"/>
    </row>
    <row r="179" spans="1:19" s="8" customFormat="1" ht="90" x14ac:dyDescent="0.25">
      <c r="A179" s="20"/>
      <c r="B179" s="39">
        <v>12</v>
      </c>
      <c r="C179" s="28"/>
      <c r="D179" s="38" t="s">
        <v>403</v>
      </c>
      <c r="E179" s="18" t="s">
        <v>145</v>
      </c>
      <c r="F179" s="18" t="s">
        <v>23</v>
      </c>
      <c r="G179" s="18" t="s">
        <v>191</v>
      </c>
      <c r="H179" s="93">
        <v>92598.78</v>
      </c>
      <c r="I179" s="93">
        <v>27316.853999999999</v>
      </c>
      <c r="J179" s="93"/>
      <c r="K179" s="93"/>
      <c r="L179" s="93">
        <v>27316.853999999999</v>
      </c>
      <c r="M179" s="93"/>
      <c r="N179" s="93"/>
      <c r="O179" s="94"/>
      <c r="P179" s="93"/>
      <c r="Q179" s="95" t="s">
        <v>402</v>
      </c>
      <c r="R179" s="18" t="s">
        <v>83</v>
      </c>
      <c r="S179" s="97"/>
    </row>
    <row r="180" spans="1:19" s="9" customFormat="1" ht="75" x14ac:dyDescent="0.25">
      <c r="A180" s="20"/>
      <c r="B180" s="39">
        <v>13</v>
      </c>
      <c r="C180" s="110" t="s">
        <v>404</v>
      </c>
      <c r="D180" s="38" t="s">
        <v>405</v>
      </c>
      <c r="E180" s="18" t="s">
        <v>406</v>
      </c>
      <c r="F180" s="18" t="s">
        <v>23</v>
      </c>
      <c r="G180" s="18" t="s">
        <v>207</v>
      </c>
      <c r="H180" s="93">
        <v>2435.34645</v>
      </c>
      <c r="I180" s="109">
        <v>707.2426200000001</v>
      </c>
      <c r="J180" s="93"/>
      <c r="K180" s="93"/>
      <c r="L180" s="93"/>
      <c r="M180" s="93"/>
      <c r="N180" s="93">
        <v>707.2426200000001</v>
      </c>
      <c r="O180" s="94"/>
      <c r="P180" s="93"/>
      <c r="Q180" s="95" t="s">
        <v>388</v>
      </c>
      <c r="R180" s="18"/>
      <c r="S180" s="97" t="s">
        <v>34</v>
      </c>
    </row>
    <row r="181" spans="1:19" s="25" customFormat="1" x14ac:dyDescent="0.25">
      <c r="A181" s="20"/>
      <c r="B181" s="41" t="s">
        <v>407</v>
      </c>
      <c r="C181" s="44" t="s">
        <v>408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86"/>
    </row>
    <row r="182" spans="1:19" s="25" customFormat="1" x14ac:dyDescent="0.25">
      <c r="A182" s="65"/>
      <c r="B182" s="98" t="s">
        <v>409</v>
      </c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100"/>
      <c r="S182" s="101"/>
    </row>
    <row r="183" spans="1:19" s="8" customFormat="1" ht="28.5" x14ac:dyDescent="0.25">
      <c r="A183" s="20" t="s">
        <v>20</v>
      </c>
      <c r="B183" s="87" t="s">
        <v>410</v>
      </c>
      <c r="C183" s="88" t="s">
        <v>411</v>
      </c>
      <c r="D183" s="88"/>
      <c r="E183" s="89"/>
      <c r="F183" s="89"/>
      <c r="G183" s="41"/>
      <c r="H183" s="90">
        <v>753956.24099999981</v>
      </c>
      <c r="I183" s="90">
        <v>454952.50400000002</v>
      </c>
      <c r="J183" s="90">
        <v>11938.109</v>
      </c>
      <c r="K183" s="90">
        <v>0</v>
      </c>
      <c r="L183" s="90">
        <v>12923.71</v>
      </c>
      <c r="M183" s="90">
        <v>78379.5</v>
      </c>
      <c r="N183" s="90">
        <v>0</v>
      </c>
      <c r="O183" s="90">
        <v>62026.457000000002</v>
      </c>
      <c r="P183" s="90">
        <v>289684.728</v>
      </c>
      <c r="Q183" s="91"/>
      <c r="R183" s="90"/>
      <c r="S183" s="92" t="s">
        <v>27</v>
      </c>
    </row>
    <row r="184" spans="1:19" s="8" customFormat="1" ht="120" x14ac:dyDescent="0.25">
      <c r="A184" s="20" t="s">
        <v>20</v>
      </c>
      <c r="B184" s="39">
        <v>25</v>
      </c>
      <c r="C184" s="28" t="s">
        <v>412</v>
      </c>
      <c r="D184" s="38" t="s">
        <v>413</v>
      </c>
      <c r="E184" s="18" t="s">
        <v>145</v>
      </c>
      <c r="F184" s="39" t="s">
        <v>23</v>
      </c>
      <c r="G184" s="18" t="s">
        <v>194</v>
      </c>
      <c r="H184" s="93">
        <v>33344.841999999997</v>
      </c>
      <c r="I184" s="93">
        <v>10820.978999999999</v>
      </c>
      <c r="J184" s="93"/>
      <c r="K184" s="93"/>
      <c r="L184" s="93">
        <v>10820.978999999999</v>
      </c>
      <c r="M184" s="93"/>
      <c r="N184" s="93"/>
      <c r="O184" s="94"/>
      <c r="P184" s="93"/>
      <c r="Q184" s="95" t="s">
        <v>414</v>
      </c>
      <c r="R184" s="18" t="s">
        <v>83</v>
      </c>
    </row>
    <row r="185" spans="1:19" s="8" customFormat="1" ht="105" x14ac:dyDescent="0.25">
      <c r="B185" s="39">
        <v>26</v>
      </c>
      <c r="C185" s="28" t="s">
        <v>412</v>
      </c>
      <c r="D185" s="38" t="s">
        <v>415</v>
      </c>
      <c r="E185" s="18" t="s">
        <v>145</v>
      </c>
      <c r="F185" s="39" t="s">
        <v>23</v>
      </c>
      <c r="G185" s="18" t="s">
        <v>191</v>
      </c>
      <c r="H185" s="93">
        <v>16944.896000000001</v>
      </c>
      <c r="I185" s="93">
        <v>1858.2170000000001</v>
      </c>
      <c r="J185" s="93"/>
      <c r="K185" s="93"/>
      <c r="L185" s="93">
        <v>1858.2170000000001</v>
      </c>
      <c r="M185" s="93"/>
      <c r="N185" s="93"/>
      <c r="O185" s="94"/>
      <c r="P185" s="93"/>
      <c r="Q185" s="95" t="s">
        <v>414</v>
      </c>
      <c r="R185" s="18" t="s">
        <v>83</v>
      </c>
      <c r="S185" s="111" t="s">
        <v>27</v>
      </c>
    </row>
    <row r="186" spans="1:19" s="25" customFormat="1" x14ac:dyDescent="0.25">
      <c r="A186" s="65"/>
      <c r="B186" s="105" t="s">
        <v>416</v>
      </c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7"/>
      <c r="S186" s="108"/>
    </row>
    <row r="187" spans="1:19" s="9" customFormat="1" ht="228" customHeight="1" x14ac:dyDescent="0.25">
      <c r="A187" s="20" t="s">
        <v>20</v>
      </c>
      <c r="B187" s="39">
        <v>27</v>
      </c>
      <c r="C187" s="28" t="s">
        <v>417</v>
      </c>
      <c r="D187" s="38" t="s">
        <v>418</v>
      </c>
      <c r="E187" s="18" t="s">
        <v>153</v>
      </c>
      <c r="F187" s="18">
        <v>2020</v>
      </c>
      <c r="G187" s="18" t="s">
        <v>419</v>
      </c>
      <c r="H187" s="93">
        <v>4600.57</v>
      </c>
      <c r="I187" s="109">
        <v>244.51400000000001</v>
      </c>
      <c r="J187" s="93"/>
      <c r="K187" s="93"/>
      <c r="L187" s="93">
        <v>244.51400000000001</v>
      </c>
      <c r="M187" s="93"/>
      <c r="N187" s="93"/>
      <c r="O187" s="94"/>
      <c r="P187" s="93"/>
      <c r="Q187" s="95" t="s">
        <v>420</v>
      </c>
      <c r="R187" s="18" t="s">
        <v>106</v>
      </c>
      <c r="S187" s="97" t="s">
        <v>34</v>
      </c>
    </row>
    <row r="188" spans="1:19" s="25" customFormat="1" x14ac:dyDescent="0.25">
      <c r="A188" s="20"/>
      <c r="B188" s="41" t="s">
        <v>421</v>
      </c>
      <c r="C188" s="44" t="s">
        <v>422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86"/>
    </row>
    <row r="189" spans="1:19" s="25" customFormat="1" x14ac:dyDescent="0.25">
      <c r="A189" s="65"/>
      <c r="B189" s="98" t="s">
        <v>423</v>
      </c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100"/>
      <c r="S189" s="101"/>
    </row>
    <row r="190" spans="1:19" s="8" customFormat="1" ht="57" x14ac:dyDescent="0.25">
      <c r="A190" s="20" t="s">
        <v>20</v>
      </c>
      <c r="B190" s="87" t="s">
        <v>424</v>
      </c>
      <c r="C190" s="88" t="s">
        <v>425</v>
      </c>
      <c r="D190" s="88"/>
      <c r="E190" s="89"/>
      <c r="F190" s="89"/>
      <c r="G190" s="41"/>
      <c r="H190" s="90">
        <v>3220881.3604000006</v>
      </c>
      <c r="I190" s="90">
        <v>2635654.0669399993</v>
      </c>
      <c r="J190" s="90">
        <v>178585.71900000001</v>
      </c>
      <c r="K190" s="90">
        <v>116.964</v>
      </c>
      <c r="L190" s="90">
        <v>24860.472000000002</v>
      </c>
      <c r="M190" s="90">
        <v>232979.45499999999</v>
      </c>
      <c r="N190" s="90">
        <v>56721.302940000001</v>
      </c>
      <c r="O190" s="90">
        <v>167157.77799999999</v>
      </c>
      <c r="P190" s="90">
        <v>1975232.3759999999</v>
      </c>
      <c r="Q190" s="91"/>
      <c r="R190" s="90"/>
      <c r="S190" s="92" t="s">
        <v>27</v>
      </c>
    </row>
    <row r="191" spans="1:19" s="8" customFormat="1" ht="105" x14ac:dyDescent="0.25">
      <c r="A191" s="20" t="s">
        <v>20</v>
      </c>
      <c r="B191" s="39">
        <v>44</v>
      </c>
      <c r="C191" s="28" t="s">
        <v>426</v>
      </c>
      <c r="D191" s="38" t="s">
        <v>427</v>
      </c>
      <c r="E191" s="18" t="s">
        <v>428</v>
      </c>
      <c r="F191" s="39" t="s">
        <v>23</v>
      </c>
      <c r="G191" s="18" t="s">
        <v>207</v>
      </c>
      <c r="H191" s="93">
        <v>19133.635999999999</v>
      </c>
      <c r="I191" s="93">
        <v>3050.0205300000011</v>
      </c>
      <c r="J191" s="93"/>
      <c r="K191" s="93"/>
      <c r="L191" s="93"/>
      <c r="M191" s="93"/>
      <c r="N191" s="93">
        <v>3050.0205300000011</v>
      </c>
      <c r="O191" s="94"/>
      <c r="P191" s="93"/>
      <c r="Q191" s="95" t="s">
        <v>429</v>
      </c>
      <c r="R191" s="18"/>
    </row>
    <row r="192" spans="1:19" s="8" customFormat="1" ht="90" x14ac:dyDescent="0.25">
      <c r="B192" s="39">
        <v>45</v>
      </c>
      <c r="C192" s="28" t="s">
        <v>426</v>
      </c>
      <c r="D192" s="38" t="s">
        <v>430</v>
      </c>
      <c r="E192" s="18" t="s">
        <v>431</v>
      </c>
      <c r="F192" s="39" t="s">
        <v>23</v>
      </c>
      <c r="G192" s="18" t="s">
        <v>207</v>
      </c>
      <c r="H192" s="93">
        <v>6043.9409999999998</v>
      </c>
      <c r="I192" s="93">
        <v>10.44</v>
      </c>
      <c r="J192" s="93"/>
      <c r="K192" s="93"/>
      <c r="L192" s="93"/>
      <c r="M192" s="93"/>
      <c r="N192" s="93">
        <v>10.44</v>
      </c>
      <c r="O192" s="94"/>
      <c r="P192" s="93"/>
      <c r="Q192" s="95" t="s">
        <v>432</v>
      </c>
      <c r="R192" s="18"/>
      <c r="S192" s="111"/>
    </row>
    <row r="193" spans="1:19" s="8" customFormat="1" ht="90" x14ac:dyDescent="0.25">
      <c r="A193" s="20"/>
      <c r="B193" s="39">
        <v>46</v>
      </c>
      <c r="C193" s="28" t="s">
        <v>426</v>
      </c>
      <c r="D193" s="38" t="s">
        <v>433</v>
      </c>
      <c r="E193" s="18" t="s">
        <v>281</v>
      </c>
      <c r="F193" s="39" t="s">
        <v>23</v>
      </c>
      <c r="G193" s="18" t="s">
        <v>207</v>
      </c>
      <c r="H193" s="93">
        <v>34590.025999999998</v>
      </c>
      <c r="I193" s="93">
        <v>13999.75483</v>
      </c>
      <c r="J193" s="93"/>
      <c r="K193" s="93"/>
      <c r="L193" s="93"/>
      <c r="M193" s="93"/>
      <c r="N193" s="93">
        <v>13999.75483</v>
      </c>
      <c r="O193" s="94"/>
      <c r="P193" s="93"/>
      <c r="Q193" s="95" t="s">
        <v>429</v>
      </c>
      <c r="R193" s="18"/>
      <c r="S193" s="97"/>
    </row>
    <row r="194" spans="1:19" s="8" customFormat="1" ht="113.25" customHeight="1" x14ac:dyDescent="0.25">
      <c r="A194" s="20"/>
      <c r="B194" s="39">
        <v>47</v>
      </c>
      <c r="C194" s="28" t="s">
        <v>426</v>
      </c>
      <c r="D194" s="38" t="s">
        <v>434</v>
      </c>
      <c r="E194" s="18" t="s">
        <v>281</v>
      </c>
      <c r="F194" s="39" t="s">
        <v>23</v>
      </c>
      <c r="G194" s="18" t="s">
        <v>207</v>
      </c>
      <c r="H194" s="93">
        <v>58715.093000000001</v>
      </c>
      <c r="I194" s="93">
        <v>16937.169999999998</v>
      </c>
      <c r="J194" s="93"/>
      <c r="K194" s="93"/>
      <c r="L194" s="93"/>
      <c r="M194" s="93"/>
      <c r="N194" s="93">
        <v>16937.169999999998</v>
      </c>
      <c r="O194" s="93"/>
      <c r="P194" s="93"/>
      <c r="Q194" s="95" t="s">
        <v>429</v>
      </c>
      <c r="R194" s="18"/>
      <c r="S194" s="97"/>
    </row>
    <row r="195" spans="1:19" s="8" customFormat="1" ht="165" x14ac:dyDescent="0.25">
      <c r="B195" s="39">
        <v>48</v>
      </c>
      <c r="C195" s="28" t="s">
        <v>426</v>
      </c>
      <c r="D195" s="38" t="s">
        <v>435</v>
      </c>
      <c r="E195" s="18" t="s">
        <v>228</v>
      </c>
      <c r="F195" s="39" t="s">
        <v>23</v>
      </c>
      <c r="G195" s="18" t="s">
        <v>260</v>
      </c>
      <c r="H195" s="93">
        <v>1151.06</v>
      </c>
      <c r="I195" s="93">
        <v>751.14942999999994</v>
      </c>
      <c r="J195" s="93"/>
      <c r="K195" s="93"/>
      <c r="L195" s="93"/>
      <c r="M195" s="93"/>
      <c r="N195" s="93">
        <v>751.14942999999994</v>
      </c>
      <c r="O195" s="94"/>
      <c r="P195" s="93"/>
      <c r="Q195" s="95" t="s">
        <v>429</v>
      </c>
      <c r="R195" s="18"/>
      <c r="S195" s="111"/>
    </row>
    <row r="196" spans="1:19" s="8" customFormat="1" ht="165" x14ac:dyDescent="0.25">
      <c r="A196" s="20"/>
      <c r="B196" s="39">
        <v>49</v>
      </c>
      <c r="C196" s="28" t="s">
        <v>426</v>
      </c>
      <c r="D196" s="38" t="s">
        <v>436</v>
      </c>
      <c r="E196" s="18" t="s">
        <v>228</v>
      </c>
      <c r="F196" s="39" t="s">
        <v>23</v>
      </c>
      <c r="G196" s="18" t="s">
        <v>260</v>
      </c>
      <c r="H196" s="93">
        <v>1132.895</v>
      </c>
      <c r="I196" s="93">
        <v>766.28077000000008</v>
      </c>
      <c r="J196" s="93"/>
      <c r="K196" s="93"/>
      <c r="L196" s="93"/>
      <c r="M196" s="93"/>
      <c r="N196" s="93">
        <v>766.28077000000008</v>
      </c>
      <c r="O196" s="94"/>
      <c r="P196" s="93"/>
      <c r="Q196" s="95" t="s">
        <v>429</v>
      </c>
      <c r="R196" s="18"/>
      <c r="S196" s="97"/>
    </row>
    <row r="197" spans="1:19" s="8" customFormat="1" ht="113.25" customHeight="1" x14ac:dyDescent="0.25">
      <c r="A197" s="20"/>
      <c r="B197" s="39">
        <v>50</v>
      </c>
      <c r="C197" s="28" t="s">
        <v>426</v>
      </c>
      <c r="D197" s="38" t="s">
        <v>437</v>
      </c>
      <c r="E197" s="18" t="s">
        <v>228</v>
      </c>
      <c r="F197" s="39" t="s">
        <v>23</v>
      </c>
      <c r="G197" s="18" t="s">
        <v>260</v>
      </c>
      <c r="H197" s="93">
        <v>1015.67</v>
      </c>
      <c r="I197" s="93">
        <v>663.76139999999998</v>
      </c>
      <c r="J197" s="93"/>
      <c r="K197" s="93"/>
      <c r="L197" s="93"/>
      <c r="M197" s="93"/>
      <c r="N197" s="93">
        <v>663.76139999999998</v>
      </c>
      <c r="O197" s="93"/>
      <c r="P197" s="93"/>
      <c r="Q197" s="95" t="s">
        <v>429</v>
      </c>
      <c r="R197" s="18"/>
      <c r="S197" s="97"/>
    </row>
    <row r="198" spans="1:19" s="8" customFormat="1" ht="90" x14ac:dyDescent="0.25">
      <c r="B198" s="39">
        <v>51</v>
      </c>
      <c r="C198" s="28" t="s">
        <v>426</v>
      </c>
      <c r="D198" s="38" t="s">
        <v>438</v>
      </c>
      <c r="E198" s="18" t="s">
        <v>439</v>
      </c>
      <c r="F198" s="39" t="s">
        <v>23</v>
      </c>
      <c r="G198" s="18" t="s">
        <v>260</v>
      </c>
      <c r="H198" s="93">
        <v>10319.968999999999</v>
      </c>
      <c r="I198" s="93">
        <v>982.33090000000038</v>
      </c>
      <c r="J198" s="93"/>
      <c r="K198" s="93"/>
      <c r="L198" s="93"/>
      <c r="M198" s="93"/>
      <c r="N198" s="93">
        <v>982.33090000000038</v>
      </c>
      <c r="O198" s="94"/>
      <c r="P198" s="93"/>
      <c r="Q198" s="95" t="s">
        <v>432</v>
      </c>
      <c r="R198" s="18"/>
      <c r="S198" s="111"/>
    </row>
    <row r="199" spans="1:19" s="8" customFormat="1" ht="105" x14ac:dyDescent="0.25">
      <c r="A199" s="20"/>
      <c r="B199" s="39">
        <v>52</v>
      </c>
      <c r="C199" s="28" t="s">
        <v>426</v>
      </c>
      <c r="D199" s="38" t="s">
        <v>440</v>
      </c>
      <c r="E199" s="18" t="s">
        <v>80</v>
      </c>
      <c r="F199" s="39" t="s">
        <v>23</v>
      </c>
      <c r="G199" s="18" t="s">
        <v>260</v>
      </c>
      <c r="H199" s="93">
        <v>2678.5349999999999</v>
      </c>
      <c r="I199" s="93">
        <v>930.03846999999996</v>
      </c>
      <c r="J199" s="93"/>
      <c r="K199" s="93"/>
      <c r="L199" s="93"/>
      <c r="M199" s="93"/>
      <c r="N199" s="93">
        <v>930.03846999999996</v>
      </c>
      <c r="O199" s="94"/>
      <c r="P199" s="93"/>
      <c r="Q199" s="95" t="s">
        <v>432</v>
      </c>
      <c r="R199" s="18"/>
      <c r="S199" s="97"/>
    </row>
    <row r="200" spans="1:19" s="8" customFormat="1" ht="113.25" customHeight="1" x14ac:dyDescent="0.25">
      <c r="A200" s="20"/>
      <c r="B200" s="39">
        <v>53</v>
      </c>
      <c r="C200" s="28" t="s">
        <v>426</v>
      </c>
      <c r="D200" s="38" t="s">
        <v>441</v>
      </c>
      <c r="E200" s="18" t="s">
        <v>442</v>
      </c>
      <c r="F200" s="39" t="s">
        <v>23</v>
      </c>
      <c r="G200" s="18" t="s">
        <v>260</v>
      </c>
      <c r="H200" s="93">
        <v>4661.9799999999996</v>
      </c>
      <c r="I200" s="93">
        <v>2665.7857199999999</v>
      </c>
      <c r="J200" s="93"/>
      <c r="K200" s="93"/>
      <c r="L200" s="93"/>
      <c r="M200" s="93"/>
      <c r="N200" s="93">
        <v>2665.7857199999999</v>
      </c>
      <c r="O200" s="93"/>
      <c r="P200" s="93"/>
      <c r="Q200" s="95" t="s">
        <v>429</v>
      </c>
      <c r="R200" s="18"/>
      <c r="S200" s="97"/>
    </row>
    <row r="201" spans="1:19" s="8" customFormat="1" ht="90" x14ac:dyDescent="0.25">
      <c r="B201" s="39">
        <v>54</v>
      </c>
      <c r="C201" s="28" t="s">
        <v>426</v>
      </c>
      <c r="D201" s="38" t="s">
        <v>443</v>
      </c>
      <c r="E201" s="18" t="s">
        <v>428</v>
      </c>
      <c r="F201" s="39" t="s">
        <v>23</v>
      </c>
      <c r="G201" s="18" t="s">
        <v>207</v>
      </c>
      <c r="H201" s="93">
        <v>9578.3989999999994</v>
      </c>
      <c r="I201" s="93">
        <v>135.93519999999924</v>
      </c>
      <c r="J201" s="93"/>
      <c r="K201" s="93"/>
      <c r="L201" s="93"/>
      <c r="M201" s="93"/>
      <c r="N201" s="93">
        <v>135.93519999999924</v>
      </c>
      <c r="O201" s="94"/>
      <c r="P201" s="93"/>
      <c r="Q201" s="95" t="s">
        <v>429</v>
      </c>
      <c r="R201" s="18"/>
      <c r="S201" s="111"/>
    </row>
    <row r="202" spans="1:19" s="8" customFormat="1" ht="120" x14ac:dyDescent="0.25">
      <c r="A202" s="20"/>
      <c r="B202" s="39">
        <v>55</v>
      </c>
      <c r="C202" s="28" t="s">
        <v>426</v>
      </c>
      <c r="D202" s="38" t="s">
        <v>444</v>
      </c>
      <c r="E202" s="18" t="s">
        <v>445</v>
      </c>
      <c r="F202" s="39" t="s">
        <v>23</v>
      </c>
      <c r="G202" s="18" t="s">
        <v>207</v>
      </c>
      <c r="H202" s="93">
        <v>27512.706999999999</v>
      </c>
      <c r="I202" s="93">
        <v>4508.8140200000034</v>
      </c>
      <c r="J202" s="93"/>
      <c r="K202" s="93"/>
      <c r="L202" s="93"/>
      <c r="M202" s="93"/>
      <c r="N202" s="93">
        <v>4508.8140200000034</v>
      </c>
      <c r="O202" s="94"/>
      <c r="P202" s="93"/>
      <c r="Q202" s="95" t="s">
        <v>429</v>
      </c>
      <c r="R202" s="18"/>
      <c r="S202" s="97"/>
    </row>
    <row r="203" spans="1:19" s="8" customFormat="1" ht="113.25" customHeight="1" x14ac:dyDescent="0.25">
      <c r="A203" s="20"/>
      <c r="B203" s="39">
        <v>56</v>
      </c>
      <c r="C203" s="28" t="s">
        <v>426</v>
      </c>
      <c r="D203" s="38" t="s">
        <v>446</v>
      </c>
      <c r="E203" s="18" t="s">
        <v>239</v>
      </c>
      <c r="F203" s="39" t="s">
        <v>23</v>
      </c>
      <c r="G203" s="18" t="s">
        <v>207</v>
      </c>
      <c r="H203" s="93">
        <v>22849.48</v>
      </c>
      <c r="I203" s="93">
        <v>1969.0343599999994</v>
      </c>
      <c r="J203" s="93"/>
      <c r="K203" s="93"/>
      <c r="L203" s="93"/>
      <c r="M203" s="93"/>
      <c r="N203" s="93">
        <v>1969.0343599999994</v>
      </c>
      <c r="O203" s="93"/>
      <c r="P203" s="93"/>
      <c r="Q203" s="95" t="s">
        <v>429</v>
      </c>
      <c r="R203" s="18"/>
      <c r="S203" s="97"/>
    </row>
    <row r="204" spans="1:19" s="8" customFormat="1" ht="120" x14ac:dyDescent="0.25">
      <c r="B204" s="39">
        <v>57</v>
      </c>
      <c r="C204" s="28" t="s">
        <v>426</v>
      </c>
      <c r="D204" s="38" t="s">
        <v>447</v>
      </c>
      <c r="E204" s="18" t="s">
        <v>448</v>
      </c>
      <c r="F204" s="39" t="s">
        <v>23</v>
      </c>
      <c r="G204" s="18" t="s">
        <v>260</v>
      </c>
      <c r="H204" s="93">
        <v>2091.5349999999999</v>
      </c>
      <c r="I204" s="93">
        <v>1144.2304799999999</v>
      </c>
      <c r="J204" s="93"/>
      <c r="K204" s="93"/>
      <c r="L204" s="93"/>
      <c r="M204" s="93"/>
      <c r="N204" s="93">
        <v>1144.2304799999999</v>
      </c>
      <c r="O204" s="94"/>
      <c r="P204" s="93"/>
      <c r="Q204" s="95" t="s">
        <v>429</v>
      </c>
      <c r="R204" s="18"/>
      <c r="S204" s="111"/>
    </row>
    <row r="205" spans="1:19" s="8" customFormat="1" ht="105" x14ac:dyDescent="0.25">
      <c r="A205" s="20"/>
      <c r="B205" s="39">
        <v>58</v>
      </c>
      <c r="C205" s="28" t="s">
        <v>426</v>
      </c>
      <c r="D205" s="38" t="s">
        <v>449</v>
      </c>
      <c r="E205" s="18" t="s">
        <v>450</v>
      </c>
      <c r="F205" s="39" t="s">
        <v>23</v>
      </c>
      <c r="G205" s="18" t="s">
        <v>260</v>
      </c>
      <c r="H205" s="93">
        <v>560.98599999999999</v>
      </c>
      <c r="I205" s="93">
        <v>291.75193000000007</v>
      </c>
      <c r="J205" s="93"/>
      <c r="K205" s="93"/>
      <c r="L205" s="93"/>
      <c r="M205" s="93"/>
      <c r="N205" s="93">
        <v>291.75193000000007</v>
      </c>
      <c r="O205" s="94"/>
      <c r="P205" s="93"/>
      <c r="Q205" s="95" t="s">
        <v>429</v>
      </c>
      <c r="R205" s="18"/>
      <c r="S205" s="97" t="s">
        <v>27</v>
      </c>
    </row>
    <row r="206" spans="1:19" s="8" customFormat="1" ht="113.25" customHeight="1" x14ac:dyDescent="0.25">
      <c r="A206" s="20" t="s">
        <v>20</v>
      </c>
      <c r="B206" s="39">
        <v>61</v>
      </c>
      <c r="C206" s="28" t="s">
        <v>426</v>
      </c>
      <c r="D206" s="38" t="s">
        <v>451</v>
      </c>
      <c r="E206" s="18" t="s">
        <v>259</v>
      </c>
      <c r="F206" s="39" t="s">
        <v>23</v>
      </c>
      <c r="G206" s="18" t="s">
        <v>260</v>
      </c>
      <c r="H206" s="93">
        <v>1111.6179999999999</v>
      </c>
      <c r="I206" s="93">
        <v>574.24172999999996</v>
      </c>
      <c r="J206" s="93"/>
      <c r="K206" s="93"/>
      <c r="L206" s="93"/>
      <c r="M206" s="93"/>
      <c r="N206" s="93">
        <v>574.24172999999996</v>
      </c>
      <c r="O206" s="93"/>
      <c r="P206" s="93"/>
      <c r="Q206" s="95" t="s">
        <v>452</v>
      </c>
      <c r="R206" s="18"/>
      <c r="S206" s="97"/>
    </row>
    <row r="207" spans="1:19" s="8" customFormat="1" ht="105" x14ac:dyDescent="0.25">
      <c r="B207" s="39">
        <v>62</v>
      </c>
      <c r="C207" s="28" t="s">
        <v>426</v>
      </c>
      <c r="D207" s="38" t="s">
        <v>453</v>
      </c>
      <c r="E207" s="18" t="s">
        <v>454</v>
      </c>
      <c r="F207" s="39" t="s">
        <v>23</v>
      </c>
      <c r="G207" s="18" t="s">
        <v>260</v>
      </c>
      <c r="H207" s="93">
        <v>2627.4340000000002</v>
      </c>
      <c r="I207" s="93">
        <v>1184.87977</v>
      </c>
      <c r="J207" s="93"/>
      <c r="K207" s="93"/>
      <c r="L207" s="93"/>
      <c r="M207" s="93"/>
      <c r="N207" s="93">
        <v>1184.87977</v>
      </c>
      <c r="O207" s="94"/>
      <c r="P207" s="93"/>
      <c r="Q207" s="95" t="s">
        <v>429</v>
      </c>
      <c r="R207" s="18"/>
      <c r="S207" s="111" t="s">
        <v>27</v>
      </c>
    </row>
    <row r="208" spans="1:19" s="8" customFormat="1" ht="120" x14ac:dyDescent="0.25">
      <c r="A208" s="20" t="s">
        <v>20</v>
      </c>
      <c r="B208" s="39">
        <v>64</v>
      </c>
      <c r="C208" s="28" t="s">
        <v>426</v>
      </c>
      <c r="D208" s="38" t="s">
        <v>455</v>
      </c>
      <c r="E208" s="18" t="s">
        <v>456</v>
      </c>
      <c r="F208" s="39" t="s">
        <v>23</v>
      </c>
      <c r="G208" s="18" t="s">
        <v>260</v>
      </c>
      <c r="H208" s="93">
        <v>3789.4380000000001</v>
      </c>
      <c r="I208" s="93">
        <v>1867.5442799999998</v>
      </c>
      <c r="J208" s="93"/>
      <c r="K208" s="93"/>
      <c r="L208" s="93"/>
      <c r="M208" s="93"/>
      <c r="N208" s="93">
        <v>1867.5442799999998</v>
      </c>
      <c r="O208" s="94"/>
      <c r="P208" s="93"/>
      <c r="Q208" s="95" t="s">
        <v>432</v>
      </c>
      <c r="R208" s="18"/>
      <c r="S208" s="97"/>
    </row>
    <row r="209" spans="1:19" s="8" customFormat="1" ht="113.25" customHeight="1" x14ac:dyDescent="0.25">
      <c r="A209" s="20"/>
      <c r="B209" s="39">
        <v>65</v>
      </c>
      <c r="C209" s="28" t="s">
        <v>457</v>
      </c>
      <c r="D209" s="38" t="s">
        <v>458</v>
      </c>
      <c r="E209" s="18" t="s">
        <v>230</v>
      </c>
      <c r="F209" s="39" t="s">
        <v>23</v>
      </c>
      <c r="G209" s="18" t="s">
        <v>207</v>
      </c>
      <c r="H209" s="93">
        <v>9810.0079999999998</v>
      </c>
      <c r="I209" s="93">
        <v>31</v>
      </c>
      <c r="J209" s="93"/>
      <c r="K209" s="93"/>
      <c r="L209" s="93"/>
      <c r="M209" s="93"/>
      <c r="N209" s="93">
        <v>31</v>
      </c>
      <c r="O209" s="93"/>
      <c r="P209" s="93"/>
      <c r="Q209" s="95" t="s">
        <v>459</v>
      </c>
      <c r="R209" s="18"/>
      <c r="S209" s="97"/>
    </row>
    <row r="210" spans="1:19" s="8" customFormat="1" ht="90" x14ac:dyDescent="0.25">
      <c r="B210" s="39">
        <v>66</v>
      </c>
      <c r="C210" s="28" t="s">
        <v>457</v>
      </c>
      <c r="D210" s="38" t="s">
        <v>460</v>
      </c>
      <c r="E210" s="18" t="s">
        <v>461</v>
      </c>
      <c r="F210" s="39" t="s">
        <v>23</v>
      </c>
      <c r="G210" s="18" t="s">
        <v>260</v>
      </c>
      <c r="H210" s="93">
        <v>13378.596</v>
      </c>
      <c r="I210" s="93">
        <v>4257.1391200000007</v>
      </c>
      <c r="J210" s="93"/>
      <c r="K210" s="93"/>
      <c r="L210" s="93"/>
      <c r="M210" s="93"/>
      <c r="N210" s="93">
        <v>4257.1391200000007</v>
      </c>
      <c r="O210" s="94"/>
      <c r="P210" s="93"/>
      <c r="Q210" s="95" t="s">
        <v>459</v>
      </c>
      <c r="R210" s="18"/>
      <c r="S210" s="111" t="s">
        <v>34</v>
      </c>
    </row>
    <row r="211" spans="1:19" s="25" customFormat="1" ht="30.75" customHeight="1" x14ac:dyDescent="0.25">
      <c r="A211" s="20"/>
      <c r="B211" s="102" t="s">
        <v>462</v>
      </c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4"/>
      <c r="S211" s="86"/>
    </row>
    <row r="212" spans="1:19" s="25" customFormat="1" x14ac:dyDescent="0.25">
      <c r="A212" s="65"/>
      <c r="B212" s="105" t="s">
        <v>463</v>
      </c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7"/>
      <c r="S212" s="108"/>
    </row>
    <row r="213" spans="1:19" s="9" customFormat="1" ht="228" customHeight="1" x14ac:dyDescent="0.25">
      <c r="A213" s="20" t="s">
        <v>20</v>
      </c>
      <c r="B213" s="39">
        <v>80</v>
      </c>
      <c r="C213" s="28" t="s">
        <v>464</v>
      </c>
      <c r="D213" s="38" t="s">
        <v>465</v>
      </c>
      <c r="E213" s="18" t="s">
        <v>115</v>
      </c>
      <c r="F213" s="18" t="s">
        <v>23</v>
      </c>
      <c r="G213" s="18" t="s">
        <v>116</v>
      </c>
      <c r="H213" s="93">
        <v>76789.637000000002</v>
      </c>
      <c r="I213" s="109">
        <v>24860.472000000002</v>
      </c>
      <c r="J213" s="93"/>
      <c r="K213" s="93"/>
      <c r="L213" s="93">
        <v>24860.472000000002</v>
      </c>
      <c r="M213" s="93"/>
      <c r="N213" s="93"/>
      <c r="O213" s="94"/>
      <c r="P213" s="93"/>
      <c r="Q213" s="95" t="s">
        <v>466</v>
      </c>
      <c r="R213" s="18" t="s">
        <v>112</v>
      </c>
      <c r="S213" s="97" t="s">
        <v>34</v>
      </c>
    </row>
    <row r="214" spans="1:19" s="25" customFormat="1" x14ac:dyDescent="0.25">
      <c r="A214" s="20"/>
      <c r="B214" s="41" t="s">
        <v>467</v>
      </c>
      <c r="C214" s="44" t="s">
        <v>468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86"/>
    </row>
    <row r="215" spans="1:19" s="8" customFormat="1" ht="28.5" x14ac:dyDescent="0.25">
      <c r="A215" s="20" t="s">
        <v>20</v>
      </c>
      <c r="B215" s="87" t="s">
        <v>469</v>
      </c>
      <c r="C215" s="88" t="s">
        <v>470</v>
      </c>
      <c r="D215" s="88"/>
      <c r="E215" s="89"/>
      <c r="F215" s="89"/>
      <c r="G215" s="41"/>
      <c r="H215" s="90">
        <v>576575.02668000013</v>
      </c>
      <c r="I215" s="90">
        <v>320729.15546999988</v>
      </c>
      <c r="J215" s="90">
        <v>0</v>
      </c>
      <c r="K215" s="90">
        <v>0</v>
      </c>
      <c r="L215" s="90">
        <v>63834.025000000009</v>
      </c>
      <c r="M215" s="90">
        <v>113498.52499999998</v>
      </c>
      <c r="N215" s="90">
        <v>0</v>
      </c>
      <c r="O215" s="90">
        <v>0</v>
      </c>
      <c r="P215" s="90">
        <v>143396.60547000001</v>
      </c>
      <c r="Q215" s="91"/>
      <c r="R215" s="90"/>
      <c r="S215" s="92" t="s">
        <v>27</v>
      </c>
    </row>
    <row r="216" spans="1:19" s="9" customFormat="1" ht="90" x14ac:dyDescent="0.25">
      <c r="A216" s="20" t="s">
        <v>20</v>
      </c>
      <c r="B216" s="39">
        <v>15</v>
      </c>
      <c r="C216" s="28"/>
      <c r="D216" s="38" t="s">
        <v>471</v>
      </c>
      <c r="E216" s="18" t="s">
        <v>103</v>
      </c>
      <c r="F216" s="18" t="s">
        <v>23</v>
      </c>
      <c r="G216" s="18" t="s">
        <v>472</v>
      </c>
      <c r="H216" s="93">
        <v>13326.201999999999</v>
      </c>
      <c r="I216" s="109">
        <v>3997.86</v>
      </c>
      <c r="J216" s="93"/>
      <c r="K216" s="93"/>
      <c r="L216" s="93">
        <v>3997.86</v>
      </c>
      <c r="M216" s="93"/>
      <c r="N216" s="93"/>
      <c r="O216" s="94"/>
      <c r="P216" s="93"/>
      <c r="Q216" s="95" t="s">
        <v>473</v>
      </c>
      <c r="R216" s="18" t="s">
        <v>106</v>
      </c>
      <c r="S216" s="97" t="s">
        <v>34</v>
      </c>
    </row>
    <row r="217" spans="1:19" s="8" customFormat="1" ht="105" x14ac:dyDescent="0.25">
      <c r="A217" s="20"/>
      <c r="B217" s="18">
        <v>16</v>
      </c>
      <c r="C217" s="28"/>
      <c r="D217" s="112" t="s">
        <v>474</v>
      </c>
      <c r="E217" s="18" t="s">
        <v>153</v>
      </c>
      <c r="F217" s="18" t="s">
        <v>23</v>
      </c>
      <c r="G217" s="18" t="s">
        <v>475</v>
      </c>
      <c r="H217" s="93">
        <v>10263.334000000001</v>
      </c>
      <c r="I217" s="93">
        <v>4356.5460000000003</v>
      </c>
      <c r="J217" s="93"/>
      <c r="K217" s="93"/>
      <c r="L217" s="93">
        <v>4356.5460000000003</v>
      </c>
      <c r="M217" s="93"/>
      <c r="N217" s="93"/>
      <c r="O217" s="93"/>
      <c r="P217" s="113"/>
      <c r="Q217" s="114" t="s">
        <v>473</v>
      </c>
      <c r="R217" s="28" t="s">
        <v>106</v>
      </c>
      <c r="S217" s="92"/>
    </row>
    <row r="218" spans="1:19" s="8" customFormat="1" ht="105" x14ac:dyDescent="0.25">
      <c r="A218" s="20"/>
      <c r="B218" s="18">
        <v>17</v>
      </c>
      <c r="C218" s="28"/>
      <c r="D218" s="112" t="s">
        <v>476</v>
      </c>
      <c r="E218" s="18" t="s">
        <v>170</v>
      </c>
      <c r="F218" s="18" t="s">
        <v>23</v>
      </c>
      <c r="G218" s="18" t="s">
        <v>310</v>
      </c>
      <c r="H218" s="93">
        <v>23325.429</v>
      </c>
      <c r="I218" s="93">
        <v>9600</v>
      </c>
      <c r="J218" s="93"/>
      <c r="K218" s="93"/>
      <c r="L218" s="93">
        <v>9600</v>
      </c>
      <c r="M218" s="93"/>
      <c r="N218" s="93"/>
      <c r="O218" s="93"/>
      <c r="P218" s="113"/>
      <c r="Q218" s="114" t="s">
        <v>477</v>
      </c>
      <c r="R218" s="28" t="s">
        <v>112</v>
      </c>
      <c r="S218" s="92"/>
    </row>
    <row r="219" spans="1:19" s="8" customFormat="1" ht="210" x14ac:dyDescent="0.25">
      <c r="A219" s="20"/>
      <c r="B219" s="18">
        <v>18</v>
      </c>
      <c r="C219" s="28"/>
      <c r="D219" s="112" t="s">
        <v>478</v>
      </c>
      <c r="E219" s="18" t="s">
        <v>153</v>
      </c>
      <c r="F219" s="18" t="s">
        <v>23</v>
      </c>
      <c r="G219" s="18" t="s">
        <v>475</v>
      </c>
      <c r="H219" s="93">
        <v>28413.599999999999</v>
      </c>
      <c r="I219" s="93">
        <v>5828.8019999999997</v>
      </c>
      <c r="J219" s="93"/>
      <c r="K219" s="93"/>
      <c r="L219" s="93">
        <v>5828.8019999999997</v>
      </c>
      <c r="M219" s="93"/>
      <c r="N219" s="93"/>
      <c r="O219" s="93"/>
      <c r="P219" s="113"/>
      <c r="Q219" s="114" t="s">
        <v>479</v>
      </c>
      <c r="R219" s="28" t="s">
        <v>112</v>
      </c>
      <c r="S219" s="92"/>
    </row>
    <row r="220" spans="1:19" s="8" customFormat="1" ht="120" x14ac:dyDescent="0.25">
      <c r="A220" s="20"/>
      <c r="B220" s="18">
        <v>19</v>
      </c>
      <c r="C220" s="28"/>
      <c r="D220" s="28" t="s">
        <v>480</v>
      </c>
      <c r="E220" s="18" t="s">
        <v>153</v>
      </c>
      <c r="F220" s="18" t="s">
        <v>23</v>
      </c>
      <c r="G220" s="18" t="s">
        <v>475</v>
      </c>
      <c r="H220" s="113">
        <v>31653.147000000001</v>
      </c>
      <c r="I220" s="93">
        <v>8053.05</v>
      </c>
      <c r="J220" s="93"/>
      <c r="K220" s="93"/>
      <c r="L220" s="93">
        <v>8053.05</v>
      </c>
      <c r="M220" s="93"/>
      <c r="N220" s="90"/>
      <c r="O220" s="115"/>
      <c r="P220" s="115"/>
      <c r="Q220" s="114" t="s">
        <v>479</v>
      </c>
      <c r="R220" s="28" t="s">
        <v>112</v>
      </c>
      <c r="S220" s="92"/>
    </row>
    <row r="221" spans="1:19" s="8" customFormat="1" ht="180" x14ac:dyDescent="0.25">
      <c r="A221" s="20"/>
      <c r="B221" s="18">
        <v>21</v>
      </c>
      <c r="C221" s="28"/>
      <c r="D221" s="112" t="s">
        <v>481</v>
      </c>
      <c r="E221" s="18" t="s">
        <v>482</v>
      </c>
      <c r="F221" s="18" t="s">
        <v>23</v>
      </c>
      <c r="G221" s="18" t="s">
        <v>483</v>
      </c>
      <c r="H221" s="93">
        <v>9589.8289999999997</v>
      </c>
      <c r="I221" s="93">
        <v>5512.5529999999999</v>
      </c>
      <c r="J221" s="93"/>
      <c r="K221" s="93"/>
      <c r="L221" s="93">
        <v>5512.5529999999999</v>
      </c>
      <c r="M221" s="93"/>
      <c r="N221" s="93"/>
      <c r="O221" s="93"/>
      <c r="P221" s="113"/>
      <c r="Q221" s="114" t="s">
        <v>484</v>
      </c>
      <c r="R221" s="28" t="s">
        <v>112</v>
      </c>
      <c r="S221" s="92"/>
    </row>
    <row r="222" spans="1:19" s="8" customFormat="1" ht="150" x14ac:dyDescent="0.25">
      <c r="A222" s="20"/>
      <c r="B222" s="18">
        <v>22</v>
      </c>
      <c r="C222" s="28"/>
      <c r="D222" s="28" t="s">
        <v>485</v>
      </c>
      <c r="E222" s="18" t="s">
        <v>482</v>
      </c>
      <c r="F222" s="18" t="s">
        <v>23</v>
      </c>
      <c r="G222" s="18" t="s">
        <v>486</v>
      </c>
      <c r="H222" s="93">
        <v>15128.41768</v>
      </c>
      <c r="I222" s="93">
        <v>5446.4790000000003</v>
      </c>
      <c r="J222" s="93"/>
      <c r="K222" s="93"/>
      <c r="L222" s="93">
        <v>5446.4790000000003</v>
      </c>
      <c r="M222" s="93"/>
      <c r="N222" s="90"/>
      <c r="O222" s="115"/>
      <c r="P222" s="115"/>
      <c r="Q222" s="116" t="s">
        <v>487</v>
      </c>
      <c r="R222" s="28" t="s">
        <v>112</v>
      </c>
      <c r="S222" s="92"/>
    </row>
    <row r="223" spans="1:19" s="8" customFormat="1" ht="120" x14ac:dyDescent="0.25">
      <c r="A223" s="20"/>
      <c r="B223" s="18">
        <v>23</v>
      </c>
      <c r="C223" s="28"/>
      <c r="D223" s="28" t="s">
        <v>488</v>
      </c>
      <c r="E223" s="18" t="s">
        <v>482</v>
      </c>
      <c r="F223" s="18" t="s">
        <v>23</v>
      </c>
      <c r="G223" s="18" t="s">
        <v>486</v>
      </c>
      <c r="H223" s="93">
        <v>42080.34</v>
      </c>
      <c r="I223" s="93">
        <v>11237.4</v>
      </c>
      <c r="J223" s="93"/>
      <c r="K223" s="93"/>
      <c r="L223" s="93">
        <v>11237.4</v>
      </c>
      <c r="M223" s="93"/>
      <c r="N223" s="90"/>
      <c r="O223" s="115"/>
      <c r="P223" s="115"/>
      <c r="Q223" s="116" t="s">
        <v>479</v>
      </c>
      <c r="R223" s="28" t="s">
        <v>112</v>
      </c>
      <c r="S223" s="92"/>
    </row>
    <row r="224" spans="1:19" s="8" customFormat="1" ht="135" x14ac:dyDescent="0.25">
      <c r="A224" s="20"/>
      <c r="B224" s="18">
        <v>24</v>
      </c>
      <c r="C224" s="28"/>
      <c r="D224" s="28" t="s">
        <v>489</v>
      </c>
      <c r="E224" s="18" t="s">
        <v>80</v>
      </c>
      <c r="F224" s="18" t="s">
        <v>23</v>
      </c>
      <c r="G224" s="18" t="s">
        <v>490</v>
      </c>
      <c r="H224" s="93">
        <v>81127.846000000005</v>
      </c>
      <c r="I224" s="93">
        <v>0.12</v>
      </c>
      <c r="J224" s="93"/>
      <c r="K224" s="93"/>
      <c r="L224" s="93">
        <v>0.12</v>
      </c>
      <c r="M224" s="93"/>
      <c r="N224" s="90"/>
      <c r="O224" s="115"/>
      <c r="P224" s="115"/>
      <c r="Q224" s="116" t="s">
        <v>491</v>
      </c>
      <c r="R224" s="28" t="s">
        <v>112</v>
      </c>
      <c r="S224" s="92"/>
    </row>
    <row r="225" spans="1:19" s="25" customFormat="1" ht="18.75" customHeight="1" x14ac:dyDescent="0.25">
      <c r="A225" s="20"/>
      <c r="B225" s="102" t="s">
        <v>492</v>
      </c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4"/>
      <c r="S225" s="86"/>
    </row>
    <row r="226" spans="1:19" s="25" customFormat="1" x14ac:dyDescent="0.25">
      <c r="A226" s="65"/>
      <c r="B226" s="105" t="s">
        <v>493</v>
      </c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7"/>
      <c r="S226" s="108"/>
    </row>
    <row r="227" spans="1:19" s="9" customFormat="1" ht="94.5" customHeight="1" x14ac:dyDescent="0.25">
      <c r="A227" s="20" t="s">
        <v>20</v>
      </c>
      <c r="B227" s="39">
        <v>32</v>
      </c>
      <c r="C227" s="28"/>
      <c r="D227" s="38" t="s">
        <v>494</v>
      </c>
      <c r="E227" s="18" t="s">
        <v>103</v>
      </c>
      <c r="F227" s="18" t="s">
        <v>23</v>
      </c>
      <c r="G227" s="18" t="s">
        <v>472</v>
      </c>
      <c r="H227" s="93">
        <v>11289.62</v>
      </c>
      <c r="I227" s="109">
        <v>3493.355</v>
      </c>
      <c r="J227" s="93"/>
      <c r="K227" s="93"/>
      <c r="L227" s="93">
        <v>3493.355</v>
      </c>
      <c r="M227" s="93"/>
      <c r="N227" s="93"/>
      <c r="O227" s="94"/>
      <c r="P227" s="93"/>
      <c r="Q227" s="95" t="s">
        <v>473</v>
      </c>
      <c r="R227" s="18" t="s">
        <v>106</v>
      </c>
      <c r="S227" s="97"/>
    </row>
    <row r="228" spans="1:19" s="9" customFormat="1" ht="102" customHeight="1" x14ac:dyDescent="0.25">
      <c r="A228" s="20"/>
      <c r="B228" s="39">
        <v>33</v>
      </c>
      <c r="C228" s="28"/>
      <c r="D228" s="38" t="s">
        <v>495</v>
      </c>
      <c r="E228" s="18" t="s">
        <v>103</v>
      </c>
      <c r="F228" s="18" t="s">
        <v>23</v>
      </c>
      <c r="G228" s="18" t="s">
        <v>472</v>
      </c>
      <c r="H228" s="93">
        <v>13918.723</v>
      </c>
      <c r="I228" s="109">
        <v>4506.6949999999997</v>
      </c>
      <c r="J228" s="93"/>
      <c r="K228" s="93"/>
      <c r="L228" s="93">
        <v>4506.6949999999997</v>
      </c>
      <c r="M228" s="93"/>
      <c r="N228" s="93"/>
      <c r="O228" s="94"/>
      <c r="P228" s="93"/>
      <c r="Q228" s="95" t="s">
        <v>473</v>
      </c>
      <c r="R228" s="18" t="s">
        <v>106</v>
      </c>
      <c r="S228" s="97"/>
    </row>
    <row r="229" spans="1:19" s="9" customFormat="1" ht="183" customHeight="1" x14ac:dyDescent="0.25">
      <c r="A229" s="20"/>
      <c r="B229" s="39">
        <v>34</v>
      </c>
      <c r="C229" s="28"/>
      <c r="D229" s="38" t="s">
        <v>496</v>
      </c>
      <c r="E229" s="18" t="s">
        <v>153</v>
      </c>
      <c r="F229" s="18" t="s">
        <v>23</v>
      </c>
      <c r="G229" s="18" t="s">
        <v>475</v>
      </c>
      <c r="H229" s="93">
        <v>9204.0740000000005</v>
      </c>
      <c r="I229" s="109">
        <v>542.97299999999996</v>
      </c>
      <c r="J229" s="93"/>
      <c r="K229" s="93"/>
      <c r="L229" s="93">
        <v>542.97299999999996</v>
      </c>
      <c r="M229" s="93"/>
      <c r="N229" s="93"/>
      <c r="O229" s="94"/>
      <c r="P229" s="93"/>
      <c r="Q229" s="95" t="s">
        <v>473</v>
      </c>
      <c r="R229" s="18" t="s">
        <v>106</v>
      </c>
      <c r="S229" s="97"/>
    </row>
    <row r="230" spans="1:19" s="9" customFormat="1" ht="138.75" customHeight="1" x14ac:dyDescent="0.25">
      <c r="A230" s="20"/>
      <c r="B230" s="39">
        <v>35</v>
      </c>
      <c r="C230" s="28"/>
      <c r="D230" s="38" t="s">
        <v>497</v>
      </c>
      <c r="E230" s="18" t="s">
        <v>115</v>
      </c>
      <c r="F230" s="18" t="s">
        <v>23</v>
      </c>
      <c r="G230" s="18" t="s">
        <v>498</v>
      </c>
      <c r="H230" s="93">
        <v>24650.639999999999</v>
      </c>
      <c r="I230" s="109">
        <v>1258.192</v>
      </c>
      <c r="J230" s="93"/>
      <c r="K230" s="93"/>
      <c r="L230" s="93">
        <v>1258.192</v>
      </c>
      <c r="M230" s="93"/>
      <c r="N230" s="93"/>
      <c r="O230" s="94"/>
      <c r="P230" s="93"/>
      <c r="Q230" s="95" t="s">
        <v>499</v>
      </c>
      <c r="R230" s="18" t="s">
        <v>112</v>
      </c>
      <c r="S230" s="97" t="s">
        <v>34</v>
      </c>
    </row>
    <row r="231" spans="1:19" s="9" customFormat="1" ht="151.5" customHeight="1" x14ac:dyDescent="0.25">
      <c r="A231" s="20"/>
      <c r="B231" s="39">
        <v>36</v>
      </c>
      <c r="C231" s="28"/>
      <c r="D231" s="38" t="s">
        <v>497</v>
      </c>
      <c r="E231" s="18" t="s">
        <v>115</v>
      </c>
      <c r="F231" s="18" t="s">
        <v>23</v>
      </c>
      <c r="G231" s="18" t="s">
        <v>498</v>
      </c>
      <c r="H231" s="93">
        <v>24650.639999999999</v>
      </c>
      <c r="I231" s="109">
        <v>1258.192</v>
      </c>
      <c r="J231" s="93"/>
      <c r="K231" s="93"/>
      <c r="L231" s="93">
        <v>1258.192</v>
      </c>
      <c r="M231" s="93"/>
      <c r="N231" s="93"/>
      <c r="O231" s="94"/>
      <c r="P231" s="93"/>
      <c r="Q231" s="95" t="s">
        <v>499</v>
      </c>
      <c r="R231" s="18" t="s">
        <v>112</v>
      </c>
      <c r="S231" s="97" t="s">
        <v>34</v>
      </c>
    </row>
    <row r="232" spans="1:19" s="25" customFormat="1" x14ac:dyDescent="0.25">
      <c r="A232" s="20"/>
      <c r="B232" s="41" t="s">
        <v>500</v>
      </c>
      <c r="C232" s="44" t="s">
        <v>501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86"/>
    </row>
    <row r="233" spans="1:19" s="8" customFormat="1" ht="71.25" x14ac:dyDescent="0.25">
      <c r="A233" s="20" t="s">
        <v>20</v>
      </c>
      <c r="B233" s="87" t="s">
        <v>502</v>
      </c>
      <c r="C233" s="88" t="s">
        <v>503</v>
      </c>
      <c r="D233" s="88"/>
      <c r="E233" s="89"/>
      <c r="F233" s="89"/>
      <c r="G233" s="41"/>
      <c r="H233" s="90">
        <v>205233.15599999999</v>
      </c>
      <c r="I233" s="90">
        <v>87612.301999999996</v>
      </c>
      <c r="J233" s="90">
        <v>0</v>
      </c>
      <c r="K233" s="90">
        <v>0</v>
      </c>
      <c r="L233" s="90">
        <v>36448.402000000002</v>
      </c>
      <c r="M233" s="90">
        <v>0</v>
      </c>
      <c r="N233" s="90">
        <v>51163.9</v>
      </c>
      <c r="O233" s="90">
        <v>0</v>
      </c>
      <c r="P233" s="90">
        <v>0</v>
      </c>
      <c r="Q233" s="91"/>
      <c r="R233" s="90"/>
      <c r="S233" s="92" t="s">
        <v>27</v>
      </c>
    </row>
    <row r="234" spans="1:19" s="8" customFormat="1" ht="120" x14ac:dyDescent="0.25">
      <c r="A234" s="20" t="s">
        <v>20</v>
      </c>
      <c r="B234" s="18">
        <v>1</v>
      </c>
      <c r="C234" s="28" t="s">
        <v>504</v>
      </c>
      <c r="D234" s="28" t="s">
        <v>505</v>
      </c>
      <c r="E234" s="18" t="s">
        <v>145</v>
      </c>
      <c r="F234" s="18" t="s">
        <v>23</v>
      </c>
      <c r="G234" s="18" t="s">
        <v>146</v>
      </c>
      <c r="H234" s="113">
        <v>117222.518</v>
      </c>
      <c r="I234" s="93">
        <v>32764.562000000002</v>
      </c>
      <c r="J234" s="93"/>
      <c r="K234" s="93"/>
      <c r="L234" s="93">
        <v>32764.562000000002</v>
      </c>
      <c r="M234" s="93"/>
      <c r="N234" s="90"/>
      <c r="O234" s="115"/>
      <c r="P234" s="115"/>
      <c r="Q234" s="116" t="s">
        <v>506</v>
      </c>
      <c r="R234" s="28" t="s">
        <v>83</v>
      </c>
      <c r="S234" s="92"/>
    </row>
    <row r="235" spans="1:19" s="8" customFormat="1" ht="149.25" customHeight="1" x14ac:dyDescent="0.25">
      <c r="A235" s="20"/>
      <c r="B235" s="18">
        <v>2</v>
      </c>
      <c r="C235" s="28" t="s">
        <v>504</v>
      </c>
      <c r="D235" s="112" t="s">
        <v>507</v>
      </c>
      <c r="E235" s="18" t="s">
        <v>153</v>
      </c>
      <c r="F235" s="18" t="s">
        <v>23</v>
      </c>
      <c r="G235" s="18" t="s">
        <v>475</v>
      </c>
      <c r="H235" s="93">
        <v>19931.488000000001</v>
      </c>
      <c r="I235" s="93">
        <v>3683.84</v>
      </c>
      <c r="J235" s="93"/>
      <c r="K235" s="93"/>
      <c r="L235" s="93">
        <v>3683.84</v>
      </c>
      <c r="M235" s="93"/>
      <c r="N235" s="93"/>
      <c r="O235" s="93"/>
      <c r="P235" s="113"/>
      <c r="Q235" s="114" t="s">
        <v>506</v>
      </c>
      <c r="R235" s="28" t="s">
        <v>112</v>
      </c>
      <c r="S235" s="97" t="s">
        <v>27</v>
      </c>
    </row>
    <row r="236" spans="1:19" s="8" customFormat="1" ht="90" x14ac:dyDescent="0.25">
      <c r="A236" s="20" t="s">
        <v>20</v>
      </c>
      <c r="B236" s="18">
        <v>4</v>
      </c>
      <c r="C236" s="28" t="s">
        <v>508</v>
      </c>
      <c r="D236" s="112" t="s">
        <v>509</v>
      </c>
      <c r="E236" s="18" t="s">
        <v>428</v>
      </c>
      <c r="F236" s="18" t="s">
        <v>23</v>
      </c>
      <c r="G236" s="18" t="s">
        <v>207</v>
      </c>
      <c r="H236" s="93">
        <v>68079.149999999994</v>
      </c>
      <c r="I236" s="93">
        <v>51163.9</v>
      </c>
      <c r="J236" s="93"/>
      <c r="K236" s="93"/>
      <c r="L236" s="93"/>
      <c r="M236" s="93"/>
      <c r="N236" s="93">
        <v>51163.9</v>
      </c>
      <c r="O236" s="93"/>
      <c r="P236" s="113"/>
      <c r="Q236" s="114" t="s">
        <v>510</v>
      </c>
      <c r="R236" s="28"/>
      <c r="S236" s="97" t="s">
        <v>34</v>
      </c>
    </row>
    <row r="237" spans="1:19" s="25" customFormat="1" ht="14.25" customHeight="1" x14ac:dyDescent="0.25">
      <c r="A237" s="20"/>
      <c r="B237" s="102" t="s">
        <v>511</v>
      </c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4"/>
      <c r="S237" s="86"/>
    </row>
    <row r="238" spans="1:19" s="25" customFormat="1" x14ac:dyDescent="0.25">
      <c r="A238" s="20"/>
      <c r="B238" s="41" t="s">
        <v>512</v>
      </c>
      <c r="C238" s="44" t="s">
        <v>513</v>
      </c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24"/>
    </row>
    <row r="239" spans="1:19" x14ac:dyDescent="0.25">
      <c r="A239" s="20" t="s">
        <v>20</v>
      </c>
      <c r="B239" s="84"/>
      <c r="C239" s="118" t="s">
        <v>9</v>
      </c>
      <c r="D239" s="84"/>
      <c r="E239" s="39"/>
      <c r="F239" s="84"/>
      <c r="G239" s="85"/>
      <c r="H239" s="119">
        <v>24620862.740257896</v>
      </c>
      <c r="I239" s="119">
        <v>10922860.662128299</v>
      </c>
      <c r="J239" s="119">
        <v>495050.08799999999</v>
      </c>
      <c r="K239" s="119">
        <v>86931.706600000005</v>
      </c>
      <c r="L239" s="119">
        <v>729917.95200000005</v>
      </c>
      <c r="M239" s="119">
        <v>1556946.6369999999</v>
      </c>
      <c r="N239" s="119">
        <v>385420.04863000009</v>
      </c>
      <c r="O239" s="119">
        <v>318680.495</v>
      </c>
      <c r="P239" s="119">
        <v>7349913.7348982999</v>
      </c>
      <c r="Q239" s="120"/>
      <c r="R239" s="84"/>
      <c r="S239" s="68" t="s">
        <v>53</v>
      </c>
    </row>
    <row r="240" spans="1:19" x14ac:dyDescent="0.25">
      <c r="J240" s="121"/>
    </row>
    <row r="241" spans="2:19" ht="47.25" customHeight="1" x14ac:dyDescent="0.25">
      <c r="B241" s="122"/>
      <c r="C241" s="122"/>
      <c r="D241" s="122"/>
      <c r="E241" s="122"/>
      <c r="F241" s="123"/>
      <c r="G241" s="111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</row>
    <row r="242" spans="2:19" s="126" customFormat="1" ht="30.75" customHeight="1" x14ac:dyDescent="0.25">
      <c r="B242" s="124"/>
      <c r="C242" s="6" t="s">
        <v>514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124"/>
      <c r="S242" s="125"/>
    </row>
    <row r="243" spans="2:19" x14ac:dyDescent="0.25">
      <c r="B243" s="122"/>
      <c r="C243" s="122"/>
      <c r="D243" s="122"/>
      <c r="E243" s="122"/>
      <c r="I243">
        <v>6920313.6937000006</v>
      </c>
      <c r="J243">
        <v>495050.08799999999</v>
      </c>
      <c r="K243">
        <v>36931.706599999998</v>
      </c>
      <c r="L243">
        <v>729917.95200000005</v>
      </c>
      <c r="M243">
        <v>1113171.2169999999</v>
      </c>
      <c r="N243">
        <v>385420.04863000009</v>
      </c>
      <c r="O243">
        <v>283499.29499999998</v>
      </c>
      <c r="P243">
        <v>3876323.3864700003</v>
      </c>
    </row>
    <row r="244" spans="2:19" x14ac:dyDescent="0.25">
      <c r="I244" s="127">
        <f>I11+I20+I123+I167+I172+I183+I190+I215+I233</f>
        <v>6920313.6936999997</v>
      </c>
      <c r="J244" s="127">
        <f t="shared" ref="J244:P244" si="0">J11+J20+J123+J167+J172+J183+J190+J215+J233</f>
        <v>495050.08799999999</v>
      </c>
      <c r="K244">
        <f t="shared" si="0"/>
        <v>36931.706599999998</v>
      </c>
      <c r="L244">
        <f t="shared" si="0"/>
        <v>729917.95200000005</v>
      </c>
      <c r="M244">
        <f t="shared" si="0"/>
        <v>1113171.2169999999</v>
      </c>
      <c r="N244">
        <f t="shared" si="0"/>
        <v>385420.04863000009</v>
      </c>
      <c r="O244">
        <f t="shared" si="0"/>
        <v>283499.29499999998</v>
      </c>
      <c r="P244">
        <f t="shared" si="0"/>
        <v>3876323.3864700003</v>
      </c>
    </row>
    <row r="245" spans="2:19" x14ac:dyDescent="0.25">
      <c r="I245" s="127">
        <f>I244-I243</f>
        <v>0</v>
      </c>
      <c r="J245">
        <f t="shared" ref="J245:P245" si="1">J244-J243</f>
        <v>0</v>
      </c>
      <c r="K245">
        <f t="shared" si="1"/>
        <v>0</v>
      </c>
      <c r="L245">
        <f t="shared" si="1"/>
        <v>0</v>
      </c>
      <c r="M245">
        <f t="shared" si="1"/>
        <v>0</v>
      </c>
      <c r="N245">
        <f t="shared" si="1"/>
        <v>0</v>
      </c>
      <c r="O245">
        <f t="shared" si="1"/>
        <v>0</v>
      </c>
      <c r="P245">
        <f t="shared" si="1"/>
        <v>0</v>
      </c>
    </row>
  </sheetData>
  <autoFilter ref="B9:S239" xr:uid="{00000000-0009-0000-0000-000000000000}"/>
  <mergeCells count="44">
    <mergeCell ref="B241:E241"/>
    <mergeCell ref="C242:Q242"/>
    <mergeCell ref="B243:E243"/>
    <mergeCell ref="C214:R214"/>
    <mergeCell ref="B225:R225"/>
    <mergeCell ref="B226:R226"/>
    <mergeCell ref="C232:R232"/>
    <mergeCell ref="B237:R237"/>
    <mergeCell ref="C238:R238"/>
    <mergeCell ref="B182:R182"/>
    <mergeCell ref="B186:R186"/>
    <mergeCell ref="C188:R188"/>
    <mergeCell ref="B189:R189"/>
    <mergeCell ref="B211:R211"/>
    <mergeCell ref="B212:R212"/>
    <mergeCell ref="B122:R122"/>
    <mergeCell ref="B159:R159"/>
    <mergeCell ref="B160:R160"/>
    <mergeCell ref="C166:R166"/>
    <mergeCell ref="C171:R171"/>
    <mergeCell ref="C181:R181"/>
    <mergeCell ref="C10:R10"/>
    <mergeCell ref="C18:R18"/>
    <mergeCell ref="B19:R19"/>
    <mergeCell ref="B111:R111"/>
    <mergeCell ref="B112:R112"/>
    <mergeCell ref="C121:R121"/>
    <mergeCell ref="Q5:Q8"/>
    <mergeCell ref="R5:R8"/>
    <mergeCell ref="I6:I8"/>
    <mergeCell ref="J6:P6"/>
    <mergeCell ref="J7:L7"/>
    <mergeCell ref="M7:O7"/>
    <mergeCell ref="P7:P8"/>
    <mergeCell ref="Q1:S1"/>
    <mergeCell ref="B3:Q3"/>
    <mergeCell ref="B5:B8"/>
    <mergeCell ref="C5:C8"/>
    <mergeCell ref="D5:D8"/>
    <mergeCell ref="E5:E8"/>
    <mergeCell ref="F5:F8"/>
    <mergeCell ref="G5:G8"/>
    <mergeCell ref="H5:H8"/>
    <mergeCell ref="I5:P5"/>
  </mergeCells>
  <pageMargins left="0" right="0" top="0.74803149606299213" bottom="0.74803149606299213" header="0.31496062992125984" footer="0.31496062992125984"/>
  <pageSetup paperSize="9" scale="48" fitToHeight="17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Заходи 17.05.</vt:lpstr>
      <vt:lpstr>Проєкти17.05</vt:lpstr>
      <vt:lpstr>'Заходи 17.05.'!Заголовки_для_печати</vt:lpstr>
      <vt:lpstr>Проєкти17.05!Заголовки_для_печати</vt:lpstr>
      <vt:lpstr>'Заходи 17.05.'!Область_печати</vt:lpstr>
      <vt:lpstr>Проєкти17.05!Область_печати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ODA</dc:creator>
  <cp:lastModifiedBy>DE ODA</cp:lastModifiedBy>
  <dcterms:created xsi:type="dcterms:W3CDTF">2021-06-03T12:56:30Z</dcterms:created>
  <dcterms:modified xsi:type="dcterms:W3CDTF">2021-06-03T12:57:52Z</dcterms:modified>
</cp:coreProperties>
</file>