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esktop\Регіональна\Громадське обговорення\"/>
    </mc:Choice>
  </mc:AlternateContent>
  <xr:revisionPtr revIDLastSave="0" documentId="13_ncr:1_{30BFD457-EC75-4127-B05A-35F79956FE8D}" xr6:coauthVersionLast="36" xr6:coauthVersionMax="36" xr10:uidLastSave="{00000000-0000-0000-0000-000000000000}"/>
  <bookViews>
    <workbookView xWindow="0" yWindow="0" windowWidth="23040" windowHeight="8076" xr2:uid="{00000000-000D-0000-FFFF-FFFF00000000}"/>
  </bookViews>
  <sheets>
    <sheet name="Аркуш1" sheetId="1" r:id="rId1"/>
  </sheets>
  <definedNames>
    <definedName name="_xlnm.Print_Titles" localSheetId="0">Аркуш1!$9:$9</definedName>
    <definedName name="_xlnm.Print_Area" localSheetId="0">Аркуш1!$A$1:$K$87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2" i="1" l="1"/>
  <c r="G52" i="1"/>
  <c r="H52" i="1"/>
  <c r="I52" i="1"/>
  <c r="J52" i="1"/>
  <c r="E52" i="1"/>
  <c r="F60" i="1"/>
  <c r="G60" i="1"/>
  <c r="H60" i="1"/>
  <c r="I60" i="1"/>
  <c r="J60" i="1"/>
  <c r="E60" i="1"/>
  <c r="F47" i="1"/>
  <c r="G47" i="1"/>
  <c r="H47" i="1"/>
  <c r="I47" i="1"/>
  <c r="J47" i="1"/>
  <c r="E47" i="1"/>
  <c r="F78" i="1"/>
  <c r="G78" i="1"/>
  <c r="H78" i="1"/>
  <c r="I78" i="1"/>
  <c r="J78" i="1"/>
  <c r="E78" i="1"/>
  <c r="F17" i="1" l="1"/>
  <c r="G17" i="1"/>
  <c r="H17" i="1"/>
  <c r="I17" i="1"/>
  <c r="J17" i="1"/>
  <c r="E17" i="1"/>
  <c r="F24" i="1" l="1"/>
  <c r="F81" i="1" s="1"/>
  <c r="G24" i="1"/>
  <c r="G81" i="1" s="1"/>
  <c r="H24" i="1"/>
  <c r="H81" i="1" s="1"/>
  <c r="I24" i="1"/>
  <c r="I81" i="1" s="1"/>
  <c r="J24" i="1"/>
  <c r="J81" i="1" s="1"/>
  <c r="E24" i="1"/>
  <c r="E81" i="1" s="1"/>
</calcChain>
</file>

<file path=xl/sharedStrings.xml><?xml version="1.0" encoding="utf-8"?>
<sst xmlns="http://schemas.openxmlformats.org/spreadsheetml/2006/main" count="244" uniqueCount="193">
  <si>
    <t>№ з/п</t>
  </si>
  <si>
    <t>Найменування та перелік заходів</t>
  </si>
  <si>
    <t>Виконавці</t>
  </si>
  <si>
    <t>Джерела фінансування</t>
  </si>
  <si>
    <t>Орієнтовні обсяги фінансування за роками виконання,
тис. грн.</t>
  </si>
  <si>
    <t>Очікувані результати</t>
  </si>
  <si>
    <t>Фінансування не потребується</t>
  </si>
  <si>
    <t>Інші джерела, не заборонені законом</t>
  </si>
  <si>
    <t>Поліпшення матеріального та фізичного стану ветеранів війни,  членів сімей загиблих (померлих) ветеранів війни, членів сімей загиблих (померлих) Захисників і Захисниць України</t>
  </si>
  <si>
    <t xml:space="preserve">Фінансування не потребується	</t>
  </si>
  <si>
    <t>Державний бюджет</t>
  </si>
  <si>
    <t>Забезпечення ветеранів війни лікарськими засобами, стоматологічною допомогою, зубним, слуховим та іншим протезуванням  на пільгових умовах відповідно до чинного законодавства</t>
  </si>
  <si>
    <t>Покращення медичного обслуговування ветеранів війни
(кількість ветеранів війни, які отримали лікарські засоби  та протезування на пільгових умовах (%)</t>
  </si>
  <si>
    <t>Управління з питань ветеранської політики облдержадміністрації</t>
  </si>
  <si>
    <t xml:space="preserve">Покращення соціалізації та адаптації ветеранів війни,  членів сімей загиблих (померлих) ветеранів війни, членів сімей загиблих (померлих) Захисників і Захисниць України </t>
  </si>
  <si>
    <t>Забезпечення направлення ветеранів війни, членів сімей загиблих (померлих) ветеранів війни, членів сімей загиблих (померлих) Захисників і Захисниць України    на соціальну та професійну адаптацію</t>
  </si>
  <si>
    <t xml:space="preserve">Професійне навчання ветеранів війни, членів сімей загиблих (померлих) ветеранів війни, членів сімей загиблих (померлих) Захисників і Захисниць України    </t>
  </si>
  <si>
    <t>Бюджети територіальних громад</t>
  </si>
  <si>
    <t xml:space="preserve">Бюджети територіальних громад
</t>
  </si>
  <si>
    <t>Поліпшення житлових умов членів сімей загиблих (померлих) ветеранів війни, осіб з інвалідністю І-ІІ груп</t>
  </si>
  <si>
    <t>Поліпшення житлових умов ветеранів війни з числа учасників бойових дій, осіб з інвалідністю АТО/ООС (ВПО), членів їх сімей</t>
  </si>
  <si>
    <t xml:space="preserve">Покращення матеріального стану ветеранів війни, членів сімей загиблих (померлих) ветеранів війни, членів сімей загиблих (померлих) Захисників і Захисниць України </t>
  </si>
  <si>
    <t xml:space="preserve">Надання індивідуальних профорієнтаційних послуг ветеранам війни </t>
  </si>
  <si>
    <t>Визначення професійної спрямованості ветеранів війни</t>
  </si>
  <si>
    <t>Надання ветеранам війни ваучерів для навчання</t>
  </si>
  <si>
    <t>Забезпечення тимчасової зайнятості безробітних шляхом залучення ветеранів війни до участі у суспільно корисних, громадських та інших роботах тимчасового характеру</t>
  </si>
  <si>
    <t>Охоплення індивідуальним супроводом працевлаштованих ветеранів війни, що передбачає психологічну, соціальну, юридичну підтримку та успішну адаптацію на робочому місці</t>
  </si>
  <si>
    <t>Підвищення рівня викладання предмета «Захист України», формування у молоді патріотичних почуттів та активної життєвої позиції</t>
  </si>
  <si>
    <t>Департамент освіти та науки облдержадміністрації</t>
  </si>
  <si>
    <t>Підвищення професійної майстерності учителів з  числа ветеранів війни
за напрямом початкова військова підготовка в системі освіти</t>
  </si>
  <si>
    <t>Соціальна адаптація ветеранів до цивільного життя, розширення можливостей до самореалізації та підвищення якості життя. Кількість осіб, які взяли участь у засіданнях круглих столів, семінарах, тренінгах та інших заходах за 2025 – 2030 роки – 1500 осіб</t>
  </si>
  <si>
    <t>Формування у молоді патріотичних почуттів та активної життєвої позиції</t>
  </si>
  <si>
    <t>Інші джерела не заборонені законом</t>
  </si>
  <si>
    <t>Вшанування та увічнення пам’яті про загиблих героїв</t>
  </si>
  <si>
    <t xml:space="preserve">Вшанування та увічнення пам’яті про загиблих героїв та виховання патріотизму мешканців області </t>
  </si>
  <si>
    <t xml:space="preserve">Підвищення успішності реалізації проєктів та ініціатив громадських організацій ветеранів війни, </t>
  </si>
  <si>
    <t>Забезпечення проведення заходів фізкультурно-спортивної реабілітації ветеранів війни</t>
  </si>
  <si>
    <t>Всього:</t>
  </si>
  <si>
    <t xml:space="preserve">Проведення заходів, спрямованих на соціалізацію та адаптацію ветеранів війни, членів сімей загиблих (померлих) ветеранів війни, членів сімей загиблих (померлих) Захисників і Захисниць України </t>
  </si>
  <si>
    <t>Підвищено рівень інформованості ветеранів війни, членів сімей загиблих (померлих) Захисників і Захисниць України щодо наявних механізмів правової, матеріальної та іншої допомоги</t>
  </si>
  <si>
    <t xml:space="preserve">Підвищено рівень інформаційного забезпечення ветеранів війни,  сімей загиблих (померлих)  ветеранів війни, сімей загиблих (померлих) Захисників і Захисниць України щодо отримання ними пільг та соціальних гарантій, передбачених законодавством. Проведено не менш ніж 2 зустрічі на рік в кожній громаді </t>
  </si>
  <si>
    <t>Південно-Східний міжрегіональний центр з надання безоплатної правничої допомоги  (за згодою)</t>
  </si>
  <si>
    <t>Надання правничої допомоги ветеранам війни, членам сімей загиблих (померлих) ветеранів війни, членам сімей загиблих (померлих) Захисників України</t>
  </si>
  <si>
    <t>Профілактика захворювань ветеранів війни, членів сімей загиблих (померлих) ветеранів війни, членів сімей загиблих (померлих) Захисників і Захисниць України (кількість осіб, які пройшли медичне обстеження)</t>
  </si>
  <si>
    <t>Забезпечення розроблення і виконання індивідуальних програм лікування та реабілітації ветеранів війни, членів сімей загиблих (померлих) ветеранів війни, членів сімей загиблих (померлих) Захисників і Захисниць України</t>
  </si>
  <si>
    <t>Медичний супровід ветеранів війни, членів сімей загиблих (померлих) ветеранів війни, членів сімей загиблих (померлих) Захисників і Захисниць України
(кількість осіб, які отримали індивідуальних програм лікування та реабілітації)</t>
  </si>
  <si>
    <t>Забезпечення реабілітацією  ветеранів війни, членів сімей загиблих (померлих) ветеранів війни, членів сімей загиблих (померлих) Захисників і Захисниць України, які потребують реабілітації, у спеціалізованих відділеннях/закладах охорони здоров’я</t>
  </si>
  <si>
    <t>Надання психологічної допомоги ветеранам війни, членам сімей загиблих (померлих) ветеранів війни, членам сімей загиблих (померлих) Захисників і Захисниць України</t>
  </si>
  <si>
    <t>Профілактика захворювань, поліпшення якості психологічного стану ветеранів війни, членів сімей загиблих (померлих) ветеранів війни, членів сімей загиблих (померлих) Захисників і Захисниць України (кількість осіб, які отримали  психологічну допомогу)</t>
  </si>
  <si>
    <t>Підвищено рівень фізичної активності, соціалізації та психоемоційного стану учасників.  Створено умови для регулярного проведення спортивно-реабілітаційних заходів на постійній основі.</t>
  </si>
  <si>
    <t>Підтримання конкурентоспроможності учасників бойових дій та осіб з інвалідністю внаслідок війни шляхом професійного навчання.
Зниження безробіття ветеранів війни.</t>
  </si>
  <si>
    <t>Донецький обласний центр зайнятості (за згодою)</t>
  </si>
  <si>
    <t xml:space="preserve"> Покращено доступ ветеранів до освітніх послуг та створено умови для повернення до ринку праці.</t>
  </si>
  <si>
    <t>Забезпечено працевлаштування  ветеранів війни на вакантні та новостворені робочі місця. Надано компенсацію ЄСВ та частини витрат на оплату праці роботодавцям, що створило стимули для залучення ветеранів до ринку праці.</t>
  </si>
  <si>
    <t>Підвищено рівень економічної активності ветеранів та їх соціальної включеності.</t>
  </si>
  <si>
    <t>Підвищено рівень успішної адаптації та утримання на робочому місці серед працевлаштованих ветеранів.</t>
  </si>
  <si>
    <t>Залучення ветеранів війни, які мають  відповідну кваліфікаційну підготовку, до викладання в закладах освіти предмета «Захист України»</t>
  </si>
  <si>
    <t>Забезпечення безкоштовним харчуванням вихованців закладів дошкільної освіти,  учнів закладів загальної середньої освіти із числа  членів сімей загиблих (померлих) ветеранів війни, членів сімей загиблих (померлих) Захисників і Захисниць України</t>
  </si>
  <si>
    <t>Організація безкоштовного харчування дітей із числа  членів сімей загиблих (померлих) ветеранів війни, членів сімей загиблих (померлих) Захисників і Захисниць України</t>
  </si>
  <si>
    <t>Нарахування та виплата пенсій ветеранам війни, членам сімей загиблих (померлих) ветеранів війни, членам сімей загиблих (померлих) Захисників і Захисниць України</t>
  </si>
  <si>
    <t>Головне управління Пенсійного фонду України в Донецькій області (за згодою)</t>
  </si>
  <si>
    <r>
      <t>Забезпечення направлення  ветеранів війни,</t>
    </r>
    <r>
      <rPr>
        <sz val="12"/>
        <color rgb="FFFF0000"/>
        <rFont val="Times New Roman"/>
        <family val="1"/>
        <charset val="204"/>
      </rPr>
      <t xml:space="preserve"> </t>
    </r>
    <r>
      <rPr>
        <sz val="12"/>
        <color theme="1"/>
        <rFont val="Times New Roman"/>
        <family val="1"/>
        <charset val="204"/>
      </rPr>
      <t xml:space="preserve"> членів сімей загиблих (померлих) ветеранів війни, сімей загиблих (померлих) Захисників і Захисниць України на санаторно-курортне  лікування</t>
    </r>
  </si>
  <si>
    <t xml:space="preserve">Поліпшення матеріального стану ветеранів війни, членів сімей загиблих (померлих) ветеранів війни, членів сімей загиблих (померлих) Захисників і Захисниць України </t>
  </si>
  <si>
    <t>Організація та проведення заходів з поширення в суспільстві важливої інформації з питань відзначення подвигів ветеранів/ветеранок проявлених під час захисту суверенітету та територіальної цілісності України</t>
  </si>
  <si>
    <t>Підвищено обізнаність суспільства про подвиги ветеранів/ветеранок, які захищали суверенітет і територіальну цілісність України. Сформовано стійку суспільну традицію вшанування подвигів  Захисників та ЗахисницьУкраїни.</t>
  </si>
  <si>
    <t xml:space="preserve">Забезпечено гідне вшанування пам’яті загиблих Захисників і Захисниць України, а також померлих ветеранів війни шляхом впорядкування та облаштування місць їх поховань.
</t>
  </si>
  <si>
    <t xml:space="preserve">Встановлення на території населених пунктів Донецької області меморіальних дошок, пам’ятних знаків пам’ятників  тощо) на честь загиблих (померлих) ветеранів війни </t>
  </si>
  <si>
    <t xml:space="preserve">Увічнено пам’ять про загиблих Захисників і Захисниць у публічному просторі.
Забезпечено активну участь громадськості у процесі ухвалення рішень </t>
  </si>
  <si>
    <t>Формування у громадян почуття національної єдності та патріотизму. Підвищення рівня поінформованості населення про героїзм  Захисників і Захисниць.</t>
  </si>
  <si>
    <t>Зміцнення соціальних зав’язків між ветеранами війни, членами їх сімей, членами сімей загиблих (померлих) ветеранів війни, членами сімей загиблих (померлих) Захисників та Захисниць України та суспільством через спільні проєкти та заходи. Підтримка психологічного стану зазначених категорій через визнання та вшанування їх досягнень та втрат. Кількість осіб, які взяли участь у проведенні заходів за 2025 – 2030 роки, – 10000 осіб.</t>
  </si>
  <si>
    <t>Проведення заходів (спортивних та культурних)  на честь пам’яті загиблих (померлих) Захисників і Захисниць України</t>
  </si>
  <si>
    <t xml:space="preserve">Залучення до заходів протягом реалізації Програми понад 2500 осіб з числа ветеранів війни, членів сімей загиблих (померлих) ветеранів війни, членів сімей загиблих (померлих) Захисників і Захисниць України  </t>
  </si>
  <si>
    <t>Начальник управління з питань</t>
  </si>
  <si>
    <t xml:space="preserve"> ветеранської політики облдержадміністрації                                                                                                                                                                                                                 Артур НАСІБЯН</t>
  </si>
  <si>
    <t>Проведення комеморативних, освітніх проєктів, краєзнавчих досліджень, впровадження засідань у форматі круглих столів, форумів, семінарів, тренінгів та інших заходів за участю ветеранів війни, членів сімей таких осіб, членів сімей загиблих (померлих) ветеранів війни, членів сімей загиблих (померлих) Захисників і Захисниць України, громадських організацій ветеранів, громадських організацій членів сімей загиблих (померлих) ветеранів війни, членів сімей загиблих (померлих) Захисників та Захисниць України</t>
  </si>
  <si>
    <t>Облаштування та впорядкування місць поховання Захисників і Захисниць України, меморіальних комплексів, алей Слави для почесних поховань загиблих (померлих) ветеранів війни</t>
  </si>
  <si>
    <t xml:space="preserve"> </t>
  </si>
  <si>
    <t>Додаток 
до Регіональної цільової  програми підтримки ветеранів війни, членів сімей загиблих (померлих) ветеранів війни, членів сімей загиблих (померлих) Захисників і Захисниць України у Донецькій області на 2025-2030 роки</t>
  </si>
  <si>
    <t>Відновлення здоров’я та виведення із хворобливого стану ветеранів війни, членів сімей загиблих (померлих) ветеранів війни, членів сімей загиблих (померлих) Захисників і Захисниць України
 (кількість осіб, які пройшли реабілітацію)</t>
  </si>
  <si>
    <t>Сприяння  учасникам бойових дій, особам з інвалідністю внаслідок війни та членам їх сімей у започаткуванні або розвитку власної справи</t>
  </si>
  <si>
    <t>Забезпечення умов для повноцінного і гідного рівня освіти (дошкільної, повної загальної середньої, професійно-технічної, фахової передвищої та вищої) для дітей загиблих (померлих) ветеранів війни,  загиблих (померлих) Захисників і Захисниць України   у межах чинного законодавства</t>
  </si>
  <si>
    <t>Підтримка членів сімей загиблих (померлих) ветеранів війни,  загиблих (померлих) Захисників і Захисниць України, підвищення якості освітніх послуг та покращення  умов  здобуття освіти</t>
  </si>
  <si>
    <t>Організація взаємодії з благодійними та міжнародними організаціями з метою надання грошової та натуральної допомоги ветеранам війни, членам сімей загиблих (померлих) ветеранів війни, а також членам сімей загиблих (померлих) Захисників і Захисниць України</t>
  </si>
  <si>
    <t>Надання методологічної підтримки інститутам громадянського суспільства у разі підготовки проєктів та ініціатив, направлених на підтримку ветеранів війни, членів сімей загиблих (померлих) ветеранів війни, членів сімей загиблих (померлих) Захисників і Захисниць України</t>
  </si>
  <si>
    <t>Збереження історичної пам’яті про російсько-українську війну та вшанування членів сімей загиблих (померлих) ветеранів війни, членів сімей загиблих (померлих) Захисників і Захисниць України, популяризація образу Захисників і Захисниць України через створення музеїв або організацію спеціальних музейних експозицій, тимчасових виставок, які висвітлюють історію бойових дій, особисті історії ветеранів війни, а також внесок їхніх сімей. Сприяння застосуванню альтернативних форматів інформаційного супроводу виставок, заходів (титрування, аудіодискрипція (тифлокоментування), українська жестова мова)</t>
  </si>
  <si>
    <t xml:space="preserve">Сприяння працевлаштуванню ветеранів війни  на вакантні та новостворені робочі місця, у тому числі з виплатою роботодавцю компенсації єдиного внеску на загальнообов’язкове державне соціальне страхування та витрат на оплату праці </t>
  </si>
  <si>
    <t xml:space="preserve">Управління сім’ї, молоді та масових заходів національно-патріотичного виховання облдержадміністрації </t>
  </si>
  <si>
    <r>
      <t>Надання безповоротної фінансової допомоги учасникам бойових дій, особам з інвалідністю  внаслідок війни та</t>
    </r>
    <r>
      <rPr>
        <sz val="12"/>
        <color rgb="FFFF0000"/>
        <rFont val="Times New Roman"/>
        <family val="1"/>
        <charset val="204"/>
      </rPr>
      <t xml:space="preserve"> </t>
    </r>
    <r>
      <rPr>
        <sz val="12"/>
        <rFont val="Times New Roman"/>
        <family val="1"/>
        <charset val="204"/>
      </rPr>
      <t>членам їх сімей</t>
    </r>
    <r>
      <rPr>
        <sz val="12"/>
        <color rgb="FFFF0000"/>
        <rFont val="Times New Roman"/>
        <family val="1"/>
        <charset val="204"/>
      </rPr>
      <t xml:space="preserve"> </t>
    </r>
    <r>
      <rPr>
        <sz val="12"/>
        <color theme="1"/>
        <rFont val="Times New Roman"/>
        <family val="1"/>
        <charset val="204"/>
      </rPr>
      <t xml:space="preserve">у форматі грантів на створення або розвиток власного бізнесу  </t>
    </r>
    <r>
      <rPr>
        <sz val="12"/>
        <color rgb="FFFF0000"/>
        <rFont val="Times New Roman"/>
        <family val="1"/>
        <charset val="204"/>
      </rPr>
      <t/>
    </r>
  </si>
  <si>
    <t xml:space="preserve">Оздоровлення ветеранів війни, членів сімей загиблих (померлих) учасників ветеранів війни, членів сімей загиблих (померлих) Захисників і Захисниць України </t>
  </si>
  <si>
    <t xml:space="preserve">Залучення ветеранів війни, членів сімей загиблих (померлих) ветеранів війни, членів сімей загиблих (померлих) Захисників і Захисниць України  до  участі в обласних заходах у сфері сімейної, молодіжної політики та утвердження української національної та громадянської ідентичності </t>
  </si>
  <si>
    <t>Сприяння проведенню інформаційної кампанії щодо правової, матеріальної та іншої допомоги ветеранам війни, членам сімей загиблих (померлих) ветеранів війни, а також сімей загиблих (померлих) Захисників і Захисниць України шляхом розміщення тематичних матеріалів у медіа, на офіційному  вебсайті Донецької облдержадміністрації  та сайтах органів місцевого самоврядування, а також у соціальних мережах</t>
  </si>
  <si>
    <t>Державний бюджет (в межах програми державних гарантій медичного обслуговування населення)</t>
  </si>
  <si>
    <t>Державний бюджет (в межах програми державних гарантій медичного обслуговування населення), інші джерела незаборонені законодавством</t>
  </si>
  <si>
    <t>Бюджети територіальних громад, державний бюджет (в межах програми державних гарантій медичного обслуговування населення), інші джерела незаборонені законодавством</t>
  </si>
  <si>
    <t>Обласний бюджет, бюджети територіальних громад (в межах відповідних бюджетних призначень)</t>
  </si>
  <si>
    <t>Фонд загально     обов’язкового державного соціального страхування України на випадок безробіття  (далі - Фонд ЗДССУВБ)
(в межах кошторисних призначень)</t>
  </si>
  <si>
    <t xml:space="preserve"> Фонд ЗДССУВБ
(в межах кошторисних призначень)</t>
  </si>
  <si>
    <t>Фонд ЗДССУВБ (в  межах кошторисних призначень), кошти бюджетів територіальних громад, спрямованих на організацію громадських робіт (в межах відповідних бюджетних призначень)</t>
  </si>
  <si>
    <t>Кошти грантів на створення або розвиток власного бізнесу учасникам бойових дій, особам з інвалідністю внаслідок війни та членам їх сімей, Порядок надання яких затверджено постановою Кабінету Міністрів України 
від 21 червня 2022 року № 738</t>
  </si>
  <si>
    <t xml:space="preserve"> Бюджети територіальних громад (в межах відповідних бюджетних призначень)</t>
  </si>
  <si>
    <t>Обласний бюджет (в межах відповідних бюджетних призначень)</t>
  </si>
  <si>
    <t>Обласний бюджет      (в межах відповідних бюджетних призначень)</t>
  </si>
  <si>
    <t>Державний бюджет
(в межах відповідних бюджетних призначень)</t>
  </si>
  <si>
    <t xml:space="preserve">Поліпшено соціальний захист членів сімей загиблих (померлих) Захисників та Захисниць України.  </t>
  </si>
  <si>
    <t>Бюджети територіальних громад (в межах відповідних бюджетних призначень)</t>
  </si>
  <si>
    <t>Забезпечення житлом деяких категорій осіб, які захищали незалежність, суверенітет та територіальну цілісність України, а також членів їх сімей</t>
  </si>
  <si>
    <t xml:space="preserve">Забезпечення житлом внутрішньо переміщених осіб, які захищали незалежність, суверенітет та територіальну цілісність України </t>
  </si>
  <si>
    <t>Донецький обласний інститут післядипломної педагогічної освіти, департамент освіти і науки, управління з питань ветеранської політики облдержадміністрації</t>
  </si>
  <si>
    <r>
      <t>Заходи виконання Регіональної цільової програми підтримки</t>
    </r>
    <r>
      <rPr>
        <b/>
        <sz val="12"/>
        <color rgb="FFFF0000"/>
        <rFont val="Times New Roman"/>
        <family val="1"/>
        <charset val="204"/>
      </rPr>
      <t xml:space="preserve"> </t>
    </r>
    <r>
      <rPr>
        <b/>
        <sz val="12"/>
        <color theme="1"/>
        <rFont val="Times New Roman"/>
        <family val="1"/>
        <charset val="204"/>
      </rPr>
      <t xml:space="preserve">ветеранів війни та членів їх сімей, членів сімей загиблих (померлих) ветеранів війни,  членів сімей загиблих (померлих) Захисників і Захисниць України у Донецькій області на 2025-2030 роки            </t>
    </r>
  </si>
  <si>
    <r>
      <rPr>
        <sz val="12"/>
        <rFont val="Times New Roman"/>
        <family val="1"/>
        <charset val="204"/>
      </rPr>
      <t xml:space="preserve">Забезпечення </t>
    </r>
    <r>
      <rPr>
        <sz val="12"/>
        <color theme="1"/>
        <rFont val="Times New Roman"/>
        <family val="1"/>
        <charset val="204"/>
      </rPr>
      <t>надання соціальних послуг територіальними центрами соціального обслуговування (надання соціальних послуг), центрами надання соціальних послуг ветеранам війни та членам їх сімей, членам сімей загиблих (померлих) Захисників і Захисниць України, які опинилися у складних життєвих обставинах</t>
    </r>
  </si>
  <si>
    <r>
      <t>Покращення соціального обслуговування ветеранів війни та членів їх сімей,  членів сімей загиблих (померлих) ветеранів війни, членів сімей загиблих (померлих) Захисників і Захисниць України,</t>
    </r>
    <r>
      <rPr>
        <sz val="12"/>
        <color rgb="FFFF0000"/>
        <rFont val="Times New Roman"/>
        <family val="1"/>
        <charset val="204"/>
      </rPr>
      <t xml:space="preserve"> </t>
    </r>
    <r>
      <rPr>
        <sz val="12"/>
        <rFont val="Times New Roman"/>
        <family val="1"/>
        <charset val="204"/>
      </rPr>
      <t>які опинилися у складних життєвих обставинах</t>
    </r>
  </si>
  <si>
    <t>Організація  роботи щодо впровадження надання адміністративних послуг ветеранам війни та членам їх сімей, членам сімей загиблих (померлих) ветеранів війни, членам сімей загиблих (померлих) Захисників і Захисниць України через центри надання адміністративних послуг</t>
  </si>
  <si>
    <t xml:space="preserve">Підвищення якості надання адміністративних послуг ветеранам війни та членам їх сімей, членам сімей загиблих (померлих) ветеранів війни, членам сімей загиблих (померлих) Захисників і Захисниць України </t>
  </si>
  <si>
    <t>Запроваджено діяльність фахівців із супроводу ветеранів та ветеранок для забезпечення адресної підтримки, підвищення доступності послуг та сприяння інтеграції ветеранів війни у громади</t>
  </si>
  <si>
    <t xml:space="preserve">Надання безоплатної правничої допомоги ветеранам війни, членам сімей загиблих (померлих) ветеранів війни, членам сімей загиблих (померлих) Захисників і Захисниць України </t>
  </si>
  <si>
    <t>Проведення вистав, культурно-мистецьких, розважальних, концертних, освітніх програм, майстер-класів, надання туристично-екскурсійних послуг для ветеранів війни та членів їх сімей, членів сімей загиблих (померлих) ветеранів війни, членів сімей загиблих (померлих) Захисників і Захисниць України</t>
  </si>
  <si>
    <t>Забезпечено доступ ветеранів війни, членів сімей загиблих (померлих) ветеранів війни та чоенів їх сімей, членів сімей загиблих (померлих) ветеранів війни, членів сімей загиблих (померлих) Захисників і Захисниць України до якісних культурних, мистецьких, освітніх та туристичних заходів як форми соціальної підтримки, інтеграції та психологічної реабілітації.  Кількість осіб, які взяли участь у проведенні заходів за 2025 – 2030 роки – 10 000 осіб.</t>
  </si>
  <si>
    <t>Підвищення рівня освіти та кваліфікації ветеранів війни</t>
  </si>
  <si>
    <t xml:space="preserve">Забезпечення безперешкодного доступу дітей ветеранів до здобуття ними певного рівня освіти </t>
  </si>
  <si>
    <t xml:space="preserve">Забезпечення умов для здобуття певного рівня освіти (дошкільної, повної загальної середньої, професійної (професійно-технічної), фахової передвищої та вищої) для дітей ветеранів
</t>
  </si>
  <si>
    <t>Забезепечено доступність до пільг  на проїзд усіма видами транспорту відповідно до їх потреб  ветеранам</t>
  </si>
  <si>
    <t>Залучення ветеранів війни, членів сімей загиблих (померлих) ветеранів війни,  членів сімей загиблих (померлих) Захисників і Захисниць України  до участі в діяльності консультативно-дорадчих органів, у засіданнях круглих столів, форумах, тематичних заходах, присвячених питанням реалізації державної ветеранської політики, вшануванню пам'яті, національно-патріотичного виховання та розвитку інститутів громадянського суспільства</t>
  </si>
  <si>
    <t>Сприяння залученню ветеранів війни до участі в проведенні виховних та просвітницьких заходів у закладах освіти з метою інформування про їх роль у підтриманні національної стійкості та обороноздатності</t>
  </si>
  <si>
    <t>Забезпечення ефективної комунікації між державними інституціями та ветеранською спільнотою; підвищення рівня громадянської участі та впливу ветеранів і родин загиблих на формування державної ветеранської політики; розрозробку регіональних та місцевих програм, посилення національної єдності, патріотичного духу та розвитку громадянського суспільства через інтеграцію досвіду й бачення захисників України у відповідні суспільно-політичні процеси</t>
  </si>
  <si>
    <t>Проведення заходів,спрямованих на формування позитивного образу ветерана війни, поширення інформації про подвиги ветеранів війни проявлені під час захисту суверенітету та територіальної цілісності України</t>
  </si>
  <si>
    <t>Забезпечено охоплення цільової аудиторії інформаційними матеріалами, що сприяють формуванню позитивного образу ветерана війни та підвищенню суспільної обізнаності про їхні подвиги в боротьбі за незалежність України</t>
  </si>
  <si>
    <t xml:space="preserve">Проведення форумів, конференцій, засідань за круглим столом національно-патріотичного спрямування стосовно подій, пов’язаних із збройною агресією Російської Федерації проти України, а також спрямованих на підвищення рівня знань про видатних ветеранів/ ветеранок </t>
  </si>
  <si>
    <t>Підвищено рівень національної свідомості й патріотизму через обговорення актуальних питань оборони України та героїзму захисників</t>
  </si>
  <si>
    <r>
      <t>Забезпечення проведення інформаційно-роз’яснювальних</t>
    </r>
    <r>
      <rPr>
        <sz val="12"/>
        <color rgb="FFFF0000"/>
        <rFont val="Times New Roman"/>
        <family val="1"/>
        <charset val="204"/>
      </rPr>
      <t xml:space="preserve"> </t>
    </r>
    <r>
      <rPr>
        <sz val="12"/>
        <color theme="1"/>
        <rFont val="Times New Roman"/>
        <family val="1"/>
        <charset val="204"/>
      </rPr>
      <t xml:space="preserve"> заходів для ветеранів війни, членів сімей загиблих (померлих) ветеранів війни, а також членів сімей загиблих (померлих) Захисників і Захисниць України шляхом поширення пам’яток, довідкових та методичних матеріалів, зокрема з використанням інтернет-ресурсів, а також під час безпосередніх інформаційних зустрічей, консультацій тощо</t>
    </r>
  </si>
  <si>
    <t>Державний бюджет (в межах відповідних бюджетних призначень)</t>
  </si>
  <si>
    <t>Запровадження діяльності фахівців із супроводу ветеранів та демобілізованих осіб</t>
  </si>
  <si>
    <t>Забезпечено можливість отримання  освітньої  підтримки ветеранам війни, членам сімей загиблих (померлих) ветеранів війни,  членам сімей загиблих (померлих) Захисників і Захисниць України</t>
  </si>
  <si>
    <t>Створення безпечних і доступних місць для підтримки, реінтеграції та розвитку ветеранів війни, членів сімей загиблих (померлих) ветеранів війни, членів сімей загиблих (померлих) Захисників України</t>
  </si>
  <si>
    <t>Сприяння розміщенню соціальної реклами з питань реалізації ветеранської політики на місцевому і регіональному рівнях</t>
  </si>
  <si>
    <r>
      <t xml:space="preserve">Підвищено рівень інформованості  ветеранів війни, членів сімей загиблих (померлих) ветеранів війни, членів сімей загиблих (померлих) Захисників і Захисниць України та громадськості з питань </t>
    </r>
    <r>
      <rPr>
        <sz val="12"/>
        <rFont val="Times New Roman"/>
        <family val="1"/>
        <charset val="204"/>
      </rPr>
      <t xml:space="preserve">реалізації ветеранської політики на місцевих, регіональному і державному рівнях. </t>
    </r>
  </si>
  <si>
    <t xml:space="preserve">Проведення заходів за участі ветеранів війни, з метою посилення суспільної свідомості, спрямованої на оборону та захист своєї держави, популяризації військової історії </t>
  </si>
  <si>
    <r>
      <t>Підвищено рівень суспільної свідомості, спрямованої на оборону та захист своєї держави, забезпечено популяризацію військової історії</t>
    </r>
    <r>
      <rPr>
        <sz val="12"/>
        <rFont val="Times New Roman"/>
        <family val="1"/>
        <charset val="204"/>
      </rPr>
      <t xml:space="preserve">. Підвищено рівен знань громадян про історію боротьби за незалежність Україні. </t>
    </r>
  </si>
  <si>
    <t>3. Сприяння соціалізації та культурній інтеграції ветеранів війни та членів їх сімей, членів сімей загиблих (померлих) ветеранів війни, членів сімей загиблих (померлих) Захисників і Захисниць України, підтримка ветеранського спорту</t>
  </si>
  <si>
    <t xml:space="preserve">Забезпечення проведення медичного обстеження із залученням необхідних спеціалістів,  ветеранів війни, членів сімей загиблих (померлих) ветеранів війни, членів сімей загиблих (померлих) Захисників і Захисниць України
</t>
  </si>
  <si>
    <t>Надання матеріальної допомоги
членам сімей загиблих (померлих)
Захисників та Захисниць України,
у тому числі тим, які мають 
задеклароване/зареєстроване місце проживання (перебування) на
території Донецької області та
перемістилися (евакуювалися) за її межі,
згідно із Порядком використання
коштів субвенції з обласного бюджету
бюджетам територіальних громад
Донецької області, затвердженим
розпорядженням голови
облдержадміністрації, начальника
обласної військової адміністрації</t>
  </si>
  <si>
    <t>1. Координація державної ветеранської політики, діяльності надавачів послуг для ветеранів війни та членів їх сімей, членів сімей загиблих (померлих) ветеранів війни, членів сімей загиблих (померлих) Захисників і Захисниць України, забезпечення доступності послуг для цільової аудиторії</t>
  </si>
  <si>
    <r>
      <rPr>
        <b/>
        <sz val="12"/>
        <rFont val="Times New Roman"/>
        <family val="1"/>
        <charset val="204"/>
      </rPr>
      <t xml:space="preserve"> 2. </t>
    </r>
    <r>
      <rPr>
        <b/>
        <sz val="12"/>
        <color theme="1"/>
        <rFont val="Times New Roman"/>
        <family val="1"/>
        <charset val="204"/>
      </rPr>
      <t>Реабілітація,  відновлення та підтримка ментального здоров'я ветеранів війни, членів сімей загиблих (померлих) ветеранів війни, членів сімей загиблих (померлих) Захисників і Захисниць України</t>
    </r>
  </si>
  <si>
    <r>
      <rPr>
        <b/>
        <sz val="12"/>
        <rFont val="Times New Roman"/>
        <family val="1"/>
        <charset val="204"/>
      </rPr>
      <t xml:space="preserve"> 4.</t>
    </r>
    <r>
      <rPr>
        <b/>
        <sz val="12"/>
        <color rgb="FFFF0000"/>
        <rFont val="Times New Roman"/>
        <family val="1"/>
        <charset val="204"/>
      </rPr>
      <t xml:space="preserve"> </t>
    </r>
    <r>
      <rPr>
        <b/>
        <sz val="12"/>
        <color theme="1"/>
        <rFont val="Times New Roman"/>
        <family val="1"/>
        <charset val="204"/>
      </rPr>
      <t>Забезпечення працевлаштування та освіти</t>
    </r>
  </si>
  <si>
    <t>9. Повага та вшанування пам'яті</t>
  </si>
  <si>
    <t>Підвищення кваліфікації  кадрового потенціалу педагогічних працівників з числа ветеранів війни за напрямом початкова військова підготовка в системі освіти, шляхом залучення до участі у відповідних курсах підвищення кваліфікації</t>
  </si>
  <si>
    <t xml:space="preserve">Надання матеріальної допомоги ветеранам війни, членам сімей загиблих (померлих) ветеранів війни, членам сімей загиблих (померлих) Захисників і Захисниць України, згідно з місцевими програмами територіальних громад </t>
  </si>
  <si>
    <t>Найменування (перейменування) відповідно до законодавства, з урахуванням пропозицій громадськості, об’єктів топоніміки населених пунктів (сквери, бульвари, вулиці, провулки, узвози, проїзди, проспекти, площі, майдани, набережні, мости),  закладів освіти у населених пунктах області з метою увічнення пам’яті Захисників і Захисниць України, які загинули в боротьбі за незалежність, суверенітет і територіальну цілісність України</t>
  </si>
  <si>
    <t>Відзначення пам’ятних дат, державних свят, пов’язаних із заходами, спрямованими на оборону та захист держави, за участю ветеранів війни</t>
  </si>
  <si>
    <t>Спрощення механізмів доступу ветеранів війни до програм неформальної освіти, зокрема послуг, які надаються фахівцями, які працюють з молоддю та ветеранами</t>
  </si>
  <si>
    <t>Сприяння діяльності Центра ветеранського розвитку на базі  Донецького обласного інституту післядипломної педагогічної освіти</t>
  </si>
  <si>
    <t xml:space="preserve">Сприяння утворенню ветеранських просторів на місцевому рівні </t>
  </si>
  <si>
    <t>Здійснення професійного навчання ветеранів війни, зокрема в закладах професійної (професійно-технічної) освіти Донецької області та  Держаної служби зайнятості</t>
  </si>
  <si>
    <r>
      <t>Департамент освіти і науки облдержадміністрації, Донецький обласний центр зайнятості (за згодою)</t>
    </r>
    <r>
      <rPr>
        <strike/>
        <sz val="12"/>
        <rFont val="Times New Roman"/>
        <family val="1"/>
        <charset val="204"/>
      </rPr>
      <t xml:space="preserve">
</t>
    </r>
  </si>
  <si>
    <t xml:space="preserve">Сприяння запровадженню уніфікованого підходу  в територіальних громадах області, у тому числі із застосуванням цифрових рішень, надання ветеранам пільг на проїзд усіма видами транспорту відповідно до їх потреб </t>
  </si>
  <si>
    <t>Управління стратегічних комунікацій,  управління з питань ветеранської політики облдержадміністрації, райдержадміністрації, районні військові адміністрації,  військові, військово-цивільні адміністрації населених пунктів, виконавчі органи рад територіальних громад (за згодою)</t>
  </si>
  <si>
    <t xml:space="preserve">5. Підтримка членів сімей загиблих (померлих) ветеранів війни, загиблих (померлих) Захисників і Захисниць України </t>
  </si>
  <si>
    <t>7. Державна підтримка та додаткові гарантії у сфері соціального захисту</t>
  </si>
  <si>
    <t xml:space="preserve">9. Участь  ветеранів війни та членів їх сімей, членів сімей загиблих (померлих) ветеранів війни, членів сімей загиблих (померлих) Захисників і Захисниць України у підготовці національного спротиву </t>
  </si>
  <si>
    <t xml:space="preserve">Обласний бюджет (шляхом передачі субвенції з обласного бюджету бюджетам територіальних громад в межах відповідних бюджетних призначень) </t>
  </si>
  <si>
    <t>Департамент соціального захисту населення облдержадміністрації,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</si>
  <si>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Департамент економіки облдержадміністрації, управління з питань ветеранської політики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</si>
  <si>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з питань ветеранської політики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</si>
  <si>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з питань ветеранської політики облдержадміністрації,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</si>
  <si>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Департамент охорони здоров’я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</si>
  <si>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культури і туризму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</si>
  <si>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r>
      <t>Управління фізичної культури та спорту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r>
    <r>
      <rPr>
        <sz val="12"/>
        <color rgb="FFFF0000"/>
        <rFont val="Times New Roman"/>
        <family val="1"/>
        <charset val="204"/>
      </rPr>
      <t>,</t>
    </r>
    <r>
      <rPr>
        <sz val="12"/>
        <rFont val="Times New Roman"/>
        <family val="1"/>
        <charset val="204"/>
      </rPr>
      <t xml:space="preserve"> громадські організації фізкультурно-спортивної спрямованості (за згодою)</t>
    </r>
  </si>
  <si>
    <t>Донецький обласний центр зайнятості (за згодою),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</si>
  <si>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Департамент освіти та науки облдержадміністрації, Донецький обласний інститут післядипломної педагогічної освіти,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</si>
  <si>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сім’ї, молоді та масових заходів національно-патріотичного виховання, департамент освіти та науки, управління з питань ветеранської політики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</si>
  <si>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Департамент освіти і науки облдержадмінстрації,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</si>
  <si>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</si>
  <si>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з питань ветеранської політики облдержадміністрації,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</si>
  <si>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 xml:space="preserve">6. Інформаційно-роз’яснювальна підтримка ветеранів війни, членів їх родин та членів сімей загиблих (померлих) ветеранів війни, членів сімей загиблих (померлих) Захисників і Захисниць України </t>
  </si>
  <si>
    <t>Управління стратегічних комунікацій, управління з питань ветеранської політики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</si>
  <si>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стратегічних комунікацій,  управління з питань ветеранської політики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</si>
  <si>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з питань ветеранської політики, управління стратегічних комунікацій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</si>
  <si>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з питань ветеранської політики, департамент інвестиційно-інноваційного розвитку і зовнішніх відносин облдержадміністрації,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</si>
  <si>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з питань ветеранської політики облдержадмінстрації,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</si>
  <si>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Департамент освіти і науки, управління сім’ї, молоді та масових заходів національно-патріотичного виховання, управління з питань ветеранської політики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</si>
  <si>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з питань ветеранської політики, структурні підрозділи облдержадміністрації,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</si>
  <si>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культури і туризму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 їнаселених пунктів, виконавчі органи сільських, селищних, міських рад (за згодою)</t>
  </si>
  <si>
    <t>Управління стратегічних комунікацій,  департамент освіти і науки, управління з питань ветеранської політики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</si>
  <si>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r>
      <t xml:space="preserve">Управління з питань ветеранської політики, управління сім’ї, молоді та масових заходів національно-патріотичного виховання, </t>
    </r>
    <r>
      <rPr>
        <sz val="12"/>
        <rFont val="Times New Roman"/>
        <family val="1"/>
        <charset val="204"/>
      </rPr>
      <t>управління стратегічних комунікацій</t>
    </r>
    <r>
      <rPr>
        <sz val="12"/>
        <color rgb="FFFF0000"/>
        <rFont val="Times New Roman"/>
        <family val="1"/>
        <charset val="204"/>
      </rPr>
      <t xml:space="preserve"> </t>
    </r>
    <r>
      <rPr>
        <sz val="12"/>
        <color theme="1"/>
        <rFont val="Times New Roman"/>
        <family val="1"/>
        <charset val="204"/>
      </rPr>
      <t>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r>
  </si>
  <si>
    <t xml:space="preserve">Управління стратегічних комунікацій, управління з питань ветеранської політики облдержадміністрації,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t>
  </si>
  <si>
    <t>Управління з питань ветеранської політики,  управління  із забезпечення взаємодії з органами місцевого самоврядування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</si>
  <si>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Департамент житлово-комунального господарства, управління з питань ветеранської політики, управління містобудування та архітектури облдержадміністрації,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</si>
  <si>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містобудування та архітектури, управління культури і туризму облдержадміністрації,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</si>
  <si>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містобудування та архітектури, управління з питань ветеранської політики, департамент освіти і науки облдержадміністрації,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громад(за згодою)</t>
  </si>
  <si>
    <t>Управління з питань ветеранської політики, управління сім’ї, молоді, масових заходів національно-патріотичного виховання, управління стратегічних комунікацій облдержадміністрації,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</si>
  <si>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культури і туризму, управління з питань ветеранської політики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t>
  </si>
  <si>
    <t>Управління фізичної культури та спорту, управління культури і туризму облдержадміністрації,  райдержадміністрації, районні військові адміністрації, Волноваська міська військово-цивільна адміністрація Волноваського району Донецької області, військові адміністрації населених пунктів, виконавчі органи рад територіальних громад (за згодою), громадські організації фізкультурно-спортивної спрямованості (за згодою)</t>
  </si>
  <si>
    <t>Державний бюджет
(шляхом передачі субвенції з державного бюджету місцевим бюджетам в межах відповідних бюджетних призначень)</t>
  </si>
  <si>
    <t>Обласний бюджет (в межах відповідних кошторисних  призначень спеціального фонду Донецького обласного інституту післядипломної педагогічної освіти)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</si>
</sst>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2"/>
      <color rgb="FF000000"/>
      <name val="Times New Roman"/>
      <family val="1"/>
      <charset val="204"/>
    </font>
    <font>
      <sz val="11"/>
      <color theme="1"/>
      <name val="Times New Roman"/>
      <family val="1"/>
      <charset val="204"/>
    </font>
    <font>
      <b/>
      <sz val="12"/>
      <color theme="1"/>
      <name val="Times New Roman"/>
      <family val="1"/>
      <charset val="204"/>
    </font>
    <font>
      <sz val="12"/>
      <color theme="1"/>
      <name val="Times New Roman"/>
      <family val="1"/>
      <charset val="204"/>
    </font>
    <font>
      <sz val="12"/>
      <color rgb="FF000000"/>
      <name val="Times New Roman"/>
      <family val="1"/>
      <charset val="204"/>
    </font>
    <font>
      <sz val="12"/>
      <name val="Times New Roman"/>
      <family val="1"/>
      <charset val="204"/>
    </font>
    <font>
      <b/>
      <sz val="12"/>
      <name val="Times New Roman"/>
      <family val="1"/>
      <charset val="204"/>
    </font>
    <font>
      <b/>
      <sz val="12"/>
      <color rgb="FFFF0000"/>
      <name val="Times New Roman"/>
      <family val="1"/>
      <charset val="204"/>
    </font>
    <font>
      <sz val="12"/>
      <color rgb="FFFF0000"/>
      <name val="Times New Roman"/>
      <family val="1"/>
      <charset val="204"/>
    </font>
    <font>
      <sz val="12"/>
      <color theme="1"/>
      <name val="Calibri"/>
      <family val="2"/>
      <scheme val="minor"/>
    </font>
    <font>
      <strike/>
      <sz val="12"/>
      <name val="Times New Roman"/>
      <family val="1"/>
      <charset val="204"/>
    </font>
    <font>
      <b/>
      <strike/>
      <sz val="12"/>
      <name val="Times New Roman"/>
      <family val="1"/>
      <charset val="204"/>
    </font>
    <font>
      <sz val="1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0" fillId="0" borderId="0" xfId="0" applyBorder="1"/>
    <xf numFmtId="0" fontId="4" fillId="0" borderId="1" xfId="0" applyFont="1" applyBorder="1" applyAlignment="1">
      <alignment horizontal="left" vertical="top" wrapText="1"/>
    </xf>
    <xf numFmtId="0" fontId="3" fillId="0" borderId="0" xfId="0" applyFont="1" applyAlignment="1">
      <alignment vertical="center"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2" fontId="4" fillId="2" borderId="1" xfId="0" applyNumberFormat="1" applyFont="1" applyFill="1" applyBorder="1" applyAlignment="1">
      <alignment horizontal="left" vertical="top"/>
    </xf>
    <xf numFmtId="0" fontId="4" fillId="2" borderId="1" xfId="0" applyFont="1" applyFill="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2" fillId="2" borderId="0" xfId="0" applyFont="1" applyFill="1" applyBorder="1" applyAlignment="1">
      <alignment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left" vertical="top"/>
    </xf>
    <xf numFmtId="0" fontId="10" fillId="0" borderId="0" xfId="0" applyFont="1"/>
    <xf numFmtId="0" fontId="10" fillId="0" borderId="0" xfId="0" applyFont="1" applyFill="1"/>
    <xf numFmtId="0" fontId="10" fillId="0" borderId="1" xfId="0" applyFont="1" applyBorder="1"/>
    <xf numFmtId="0" fontId="3" fillId="2" borderId="1" xfId="0" applyFont="1" applyFill="1" applyBorder="1" applyAlignment="1">
      <alignment horizontal="left" vertical="top" wrapText="1"/>
    </xf>
    <xf numFmtId="0" fontId="4" fillId="0" borderId="1" xfId="0" applyFont="1" applyBorder="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left" vertical="top"/>
    </xf>
    <xf numFmtId="0" fontId="3" fillId="2" borderId="0" xfId="0" applyFont="1" applyFill="1" applyBorder="1" applyAlignment="1">
      <alignment horizontal="center" vertical="top" wrapText="1"/>
    </xf>
    <xf numFmtId="2" fontId="3" fillId="2" borderId="0" xfId="0" applyNumberFormat="1" applyFont="1" applyFill="1" applyBorder="1" applyAlignment="1">
      <alignment horizontal="left" vertical="top"/>
    </xf>
    <xf numFmtId="0" fontId="4" fillId="2" borderId="0" xfId="0" applyFont="1" applyFill="1" applyBorder="1" applyAlignment="1">
      <alignmen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center" vertical="center"/>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applyBorder="1"/>
    <xf numFmtId="0" fontId="0" fillId="0" borderId="0" xfId="0" applyFill="1"/>
    <xf numFmtId="0" fontId="3" fillId="2" borderId="1" xfId="0" applyFont="1" applyFill="1" applyBorder="1" applyAlignment="1">
      <alignment vertical="top" wrapText="1"/>
    </xf>
    <xf numFmtId="0" fontId="4"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2" borderId="0" xfId="0" applyFill="1"/>
    <xf numFmtId="0" fontId="13" fillId="2" borderId="0" xfId="0" applyFont="1" applyFill="1" applyBorder="1"/>
    <xf numFmtId="0" fontId="13" fillId="2" borderId="0" xfId="0" applyFont="1" applyFill="1"/>
    <xf numFmtId="0" fontId="6" fillId="2" borderId="1" xfId="0" applyFont="1" applyFill="1" applyBorder="1" applyAlignment="1">
      <alignment horizontal="left" vertical="center" wrapText="1"/>
    </xf>
    <xf numFmtId="0" fontId="10" fillId="2" borderId="0" xfId="0" applyFont="1" applyFill="1"/>
    <xf numFmtId="0" fontId="3" fillId="2" borderId="1" xfId="0" applyFont="1" applyFill="1" applyBorder="1" applyAlignment="1">
      <alignment horizontal="center" vertical="center" wrapText="1"/>
    </xf>
    <xf numFmtId="0" fontId="10" fillId="2" borderId="1" xfId="0" applyFont="1" applyFill="1" applyBorder="1"/>
    <xf numFmtId="164" fontId="3" fillId="2" borderId="1" xfId="0" applyNumberFormat="1" applyFont="1" applyFill="1" applyBorder="1" applyAlignment="1">
      <alignment horizontal="center" vertical="top"/>
    </xf>
    <xf numFmtId="164" fontId="4"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4" fillId="0" borderId="1" xfId="0" applyNumberFormat="1" applyFont="1" applyBorder="1" applyAlignment="1">
      <alignment horizontal="center" vertical="center"/>
    </xf>
    <xf numFmtId="164" fontId="4" fillId="2" borderId="1" xfId="0" applyNumberFormat="1" applyFont="1" applyFill="1" applyBorder="1" applyAlignment="1">
      <alignment horizontal="left" vertical="top"/>
    </xf>
    <xf numFmtId="164" fontId="4" fillId="0" borderId="1" xfId="0" applyNumberFormat="1" applyFont="1" applyBorder="1" applyAlignment="1">
      <alignment horizontal="left" vertical="top"/>
    </xf>
    <xf numFmtId="164" fontId="4" fillId="2" borderId="1" xfId="0" applyNumberFormat="1" applyFont="1" applyFill="1" applyBorder="1" applyAlignment="1">
      <alignment horizontal="center" vertical="center" wrapText="1"/>
    </xf>
    <xf numFmtId="2" fontId="0" fillId="0" borderId="0" xfId="0" applyNumberFormat="1"/>
    <xf numFmtId="164" fontId="5" fillId="2" borderId="1" xfId="0" applyNumberFormat="1" applyFont="1" applyFill="1" applyBorder="1" applyAlignment="1">
      <alignment horizontal="center" vertical="center" wrapText="1"/>
    </xf>
    <xf numFmtId="2" fontId="3" fillId="2" borderId="0" xfId="0" applyNumberFormat="1" applyFont="1" applyFill="1" applyBorder="1" applyAlignment="1">
      <alignment horizontal="center" vertical="top"/>
    </xf>
    <xf numFmtId="0" fontId="3" fillId="0" borderId="0"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4" fillId="2"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2" borderId="1" xfId="0" applyFont="1" applyFill="1" applyBorder="1" applyAlignment="1">
      <alignment vertical="center" wrapText="1"/>
    </xf>
    <xf numFmtId="0" fontId="0" fillId="0" borderId="1" xfId="0" applyBorder="1"/>
    <xf numFmtId="0" fontId="3" fillId="0" borderId="1" xfId="0" applyFont="1" applyFill="1" applyBorder="1" applyAlignment="1">
      <alignment vertical="top" wrapText="1"/>
    </xf>
    <xf numFmtId="0" fontId="3" fillId="0"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top" wrapText="1"/>
    </xf>
    <xf numFmtId="164" fontId="4"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4" fillId="2" borderId="1" xfId="0" applyFont="1" applyFill="1" applyBorder="1" applyAlignment="1">
      <alignment vertical="top"/>
    </xf>
    <xf numFmtId="164" fontId="4" fillId="2" borderId="1" xfId="0" applyNumberFormat="1" applyFont="1" applyFill="1" applyBorder="1" applyAlignment="1">
      <alignment horizontal="center" vertical="top"/>
    </xf>
    <xf numFmtId="0" fontId="3" fillId="0" borderId="1" xfId="0" applyFont="1" applyBorder="1" applyAlignment="1">
      <alignment horizontal="center" vertical="center" wrapText="1"/>
    </xf>
    <xf numFmtId="0" fontId="6" fillId="0" borderId="0" xfId="0" applyFont="1" applyAlignment="1">
      <alignment horizontal="left" vertical="top" wrapText="1"/>
    </xf>
    <xf numFmtId="0" fontId="1" fillId="0" borderId="1" xfId="0" applyFont="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Border="1" applyAlignment="1">
      <alignment horizontal="left" vertical="top" wrapText="1"/>
    </xf>
    <xf numFmtId="0" fontId="3" fillId="2" borderId="1"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3" fillId="2" borderId="1" xfId="0" applyFont="1" applyFill="1" applyBorder="1" applyAlignment="1">
      <alignment horizontal="lef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7"/>
  <sheetViews>
    <sheetView tabSelected="1" view="pageBreakPreview" topLeftCell="A78" zoomScale="90" zoomScaleNormal="81" zoomScaleSheetLayoutView="90" workbookViewId="0">
      <selection activeCell="E91" sqref="E91"/>
    </sheetView>
  </sheetViews>
  <sheetFormatPr defaultRowHeight="14.4" x14ac:dyDescent="0.3"/>
  <cols>
    <col min="1" max="1" width="5.5546875" customWidth="1"/>
    <col min="2" max="2" width="47.109375" customWidth="1"/>
    <col min="3" max="3" width="38.6640625" customWidth="1"/>
    <col min="4" max="4" width="18.5546875" customWidth="1"/>
    <col min="5" max="5" width="16.77734375" style="39" customWidth="1"/>
    <col min="6" max="6" width="10.6640625" customWidth="1"/>
    <col min="7" max="7" width="11.109375" customWidth="1"/>
    <col min="8" max="9" width="11.33203125" customWidth="1"/>
    <col min="10" max="10" width="16.44140625" customWidth="1"/>
    <col min="11" max="11" width="35.88671875" customWidth="1"/>
    <col min="12" max="12" width="18.77734375" customWidth="1"/>
    <col min="13" max="14" width="12.88671875" customWidth="1"/>
    <col min="15" max="15" width="12.6640625" customWidth="1"/>
    <col min="16" max="16" width="11.5546875" customWidth="1"/>
    <col min="17" max="17" width="11.44140625" customWidth="1"/>
  </cols>
  <sheetData>
    <row r="1" spans="1:12" ht="15.6" x14ac:dyDescent="0.3">
      <c r="A1" s="20"/>
      <c r="B1" s="20"/>
      <c r="C1" s="20"/>
      <c r="D1" s="20"/>
      <c r="E1" s="43"/>
      <c r="F1" s="20"/>
      <c r="G1" s="20"/>
      <c r="H1" s="20"/>
      <c r="I1" s="20"/>
      <c r="J1" s="20"/>
      <c r="K1" s="20"/>
    </row>
    <row r="2" spans="1:12" ht="103.95" customHeight="1" x14ac:dyDescent="0.3">
      <c r="A2" s="20"/>
      <c r="B2" s="20"/>
      <c r="C2" s="20"/>
      <c r="D2" s="20"/>
      <c r="E2" s="43"/>
      <c r="F2" s="20"/>
      <c r="G2" s="20"/>
      <c r="H2" s="20"/>
      <c r="I2" s="20"/>
      <c r="J2" s="77" t="s">
        <v>77</v>
      </c>
      <c r="K2" s="77"/>
    </row>
    <row r="3" spans="1:12" ht="15.6" x14ac:dyDescent="0.3">
      <c r="A3" s="20"/>
      <c r="B3" s="20"/>
      <c r="C3" s="20"/>
      <c r="D3" s="20"/>
      <c r="E3" s="43"/>
      <c r="F3" s="20"/>
      <c r="G3" s="20"/>
      <c r="H3" s="20"/>
      <c r="I3" s="20"/>
      <c r="J3" s="20"/>
      <c r="K3" s="20"/>
    </row>
    <row r="4" spans="1:12" ht="15.6" x14ac:dyDescent="0.3">
      <c r="A4" s="79" t="s">
        <v>108</v>
      </c>
      <c r="B4" s="79"/>
      <c r="C4" s="79"/>
      <c r="D4" s="79"/>
      <c r="E4" s="79"/>
      <c r="F4" s="79"/>
      <c r="G4" s="79"/>
      <c r="H4" s="79"/>
      <c r="I4" s="79"/>
      <c r="J4" s="79"/>
      <c r="K4" s="79"/>
      <c r="L4" s="3"/>
    </row>
    <row r="5" spans="1:12" ht="15.6" x14ac:dyDescent="0.3">
      <c r="A5" s="79"/>
      <c r="B5" s="79"/>
      <c r="C5" s="79"/>
      <c r="D5" s="79"/>
      <c r="E5" s="79"/>
      <c r="F5" s="79"/>
      <c r="G5" s="79"/>
      <c r="H5" s="79"/>
      <c r="I5" s="79"/>
      <c r="J5" s="79"/>
      <c r="K5" s="79"/>
      <c r="L5" s="3"/>
    </row>
    <row r="6" spans="1:12" ht="15.6" x14ac:dyDescent="0.3">
      <c r="A6" s="20"/>
      <c r="B6" s="20"/>
      <c r="C6" s="20"/>
      <c r="D6" s="20"/>
      <c r="E6" s="43"/>
      <c r="F6" s="20"/>
      <c r="G6" s="21"/>
      <c r="H6" s="21"/>
      <c r="I6" s="21"/>
      <c r="J6" s="20"/>
      <c r="K6" s="20"/>
    </row>
    <row r="7" spans="1:12" ht="15.6" x14ac:dyDescent="0.3">
      <c r="A7" s="78" t="s">
        <v>0</v>
      </c>
      <c r="B7" s="78" t="s">
        <v>1</v>
      </c>
      <c r="C7" s="78" t="s">
        <v>2</v>
      </c>
      <c r="D7" s="78" t="s">
        <v>3</v>
      </c>
      <c r="E7" s="76" t="s">
        <v>4</v>
      </c>
      <c r="F7" s="76"/>
      <c r="G7" s="76"/>
      <c r="H7" s="76"/>
      <c r="I7" s="76"/>
      <c r="J7" s="76"/>
      <c r="K7" s="76" t="s">
        <v>5</v>
      </c>
      <c r="L7" s="1"/>
    </row>
    <row r="8" spans="1:12" ht="15.6" x14ac:dyDescent="0.3">
      <c r="A8" s="78"/>
      <c r="B8" s="78"/>
      <c r="C8" s="78"/>
      <c r="D8" s="78"/>
      <c r="E8" s="44">
        <v>2025</v>
      </c>
      <c r="F8" s="9">
        <v>2026</v>
      </c>
      <c r="G8" s="9">
        <v>2027</v>
      </c>
      <c r="H8" s="9">
        <v>2028</v>
      </c>
      <c r="I8" s="9">
        <v>2029</v>
      </c>
      <c r="J8" s="62">
        <v>2030</v>
      </c>
      <c r="K8" s="76"/>
      <c r="L8" s="1"/>
    </row>
    <row r="9" spans="1:12" ht="15.6" x14ac:dyDescent="0.3">
      <c r="A9" s="62">
        <v>1</v>
      </c>
      <c r="B9" s="62">
        <v>2</v>
      </c>
      <c r="C9" s="62">
        <v>3</v>
      </c>
      <c r="D9" s="62">
        <v>4</v>
      </c>
      <c r="E9" s="44">
        <v>5</v>
      </c>
      <c r="F9" s="9">
        <v>6</v>
      </c>
      <c r="G9" s="9">
        <v>7</v>
      </c>
      <c r="H9" s="57">
        <v>8</v>
      </c>
      <c r="I9" s="9">
        <v>9</v>
      </c>
      <c r="J9" s="62">
        <v>10</v>
      </c>
      <c r="K9" s="9">
        <v>11</v>
      </c>
      <c r="L9" s="1"/>
    </row>
    <row r="10" spans="1:12" s="35" customFormat="1" ht="33" customHeight="1" x14ac:dyDescent="0.3">
      <c r="A10" s="88" t="s">
        <v>140</v>
      </c>
      <c r="B10" s="89"/>
      <c r="C10" s="89"/>
      <c r="D10" s="89"/>
      <c r="E10" s="89"/>
      <c r="F10" s="89"/>
      <c r="G10" s="89"/>
      <c r="H10" s="89"/>
      <c r="I10" s="89"/>
      <c r="J10" s="89"/>
      <c r="K10" s="89"/>
      <c r="L10" s="34"/>
    </row>
    <row r="11" spans="1:12" ht="124.8" x14ac:dyDescent="0.3">
      <c r="A11" s="59">
        <v>1</v>
      </c>
      <c r="B11" s="37" t="s">
        <v>109</v>
      </c>
      <c r="C11" s="61" t="s">
        <v>159</v>
      </c>
      <c r="D11" s="61" t="s">
        <v>17</v>
      </c>
      <c r="E11" s="61">
        <v>5163.3</v>
      </c>
      <c r="F11" s="61">
        <v>5810</v>
      </c>
      <c r="G11" s="61">
        <v>6260.3</v>
      </c>
      <c r="H11" s="61">
        <v>6761.4</v>
      </c>
      <c r="I11" s="61">
        <v>7335</v>
      </c>
      <c r="J11" s="61">
        <v>7956.1</v>
      </c>
      <c r="K11" s="61" t="s">
        <v>110</v>
      </c>
      <c r="L11" s="1"/>
    </row>
    <row r="12" spans="1:12" ht="187.2" x14ac:dyDescent="0.3">
      <c r="A12" s="59">
        <v>2</v>
      </c>
      <c r="B12" s="37" t="s">
        <v>111</v>
      </c>
      <c r="C12" s="33" t="s">
        <v>160</v>
      </c>
      <c r="D12" s="61" t="s">
        <v>6</v>
      </c>
      <c r="E12" s="19"/>
      <c r="F12" s="19"/>
      <c r="G12" s="19"/>
      <c r="H12" s="19"/>
      <c r="I12" s="19"/>
      <c r="J12" s="19"/>
      <c r="K12" s="15" t="s">
        <v>112</v>
      </c>
    </row>
    <row r="13" spans="1:12" ht="202.8" x14ac:dyDescent="0.3">
      <c r="A13" s="59">
        <v>3</v>
      </c>
      <c r="B13" s="37" t="s">
        <v>149</v>
      </c>
      <c r="C13" s="33" t="s">
        <v>107</v>
      </c>
      <c r="D13" s="61" t="s">
        <v>192</v>
      </c>
      <c r="E13" s="19"/>
      <c r="F13" s="19"/>
      <c r="G13" s="19"/>
      <c r="H13" s="19"/>
      <c r="I13" s="19"/>
      <c r="J13" s="19"/>
      <c r="K13" s="15" t="s">
        <v>131</v>
      </c>
    </row>
    <row r="14" spans="1:12" ht="156" x14ac:dyDescent="0.3">
      <c r="A14" s="59">
        <v>4</v>
      </c>
      <c r="B14" s="37" t="s">
        <v>130</v>
      </c>
      <c r="C14" s="33" t="s">
        <v>161</v>
      </c>
      <c r="D14" s="61" t="s">
        <v>129</v>
      </c>
      <c r="E14" s="45"/>
      <c r="F14" s="22"/>
      <c r="G14" s="22"/>
      <c r="H14" s="22"/>
      <c r="I14" s="22"/>
      <c r="J14" s="22"/>
      <c r="K14" s="15" t="s">
        <v>113</v>
      </c>
      <c r="L14" s="1"/>
    </row>
    <row r="15" spans="1:12" ht="124.8" x14ac:dyDescent="0.3">
      <c r="A15" s="59">
        <v>5</v>
      </c>
      <c r="B15" s="63" t="s">
        <v>150</v>
      </c>
      <c r="C15" s="33" t="s">
        <v>162</v>
      </c>
      <c r="D15" s="61" t="s">
        <v>104</v>
      </c>
      <c r="E15" s="45"/>
      <c r="F15" s="22"/>
      <c r="G15" s="22"/>
      <c r="H15" s="22"/>
      <c r="I15" s="22"/>
      <c r="J15" s="22"/>
      <c r="K15" s="15" t="s">
        <v>132</v>
      </c>
      <c r="L15" s="1"/>
    </row>
    <row r="16" spans="1:12" ht="78" x14ac:dyDescent="0.3">
      <c r="A16" s="59">
        <v>6</v>
      </c>
      <c r="B16" s="38" t="s">
        <v>114</v>
      </c>
      <c r="C16" s="15" t="s">
        <v>41</v>
      </c>
      <c r="D16" s="61" t="s">
        <v>6</v>
      </c>
      <c r="E16" s="19"/>
      <c r="F16" s="19"/>
      <c r="G16" s="19"/>
      <c r="H16" s="19"/>
      <c r="I16" s="19"/>
      <c r="J16" s="19"/>
      <c r="K16" s="15" t="s">
        <v>42</v>
      </c>
      <c r="L16" s="1"/>
    </row>
    <row r="17" spans="1:18" ht="15.6" customHeight="1" x14ac:dyDescent="0.3">
      <c r="A17" s="36"/>
      <c r="B17" s="36" t="s">
        <v>37</v>
      </c>
      <c r="C17" s="36"/>
      <c r="D17" s="36"/>
      <c r="E17" s="46">
        <f t="shared" ref="E17:J17" si="0">SUM(E11:E16)</f>
        <v>5163.3</v>
      </c>
      <c r="F17" s="46">
        <f t="shared" si="0"/>
        <v>5810</v>
      </c>
      <c r="G17" s="46">
        <f t="shared" si="0"/>
        <v>6260.3</v>
      </c>
      <c r="H17" s="46">
        <f t="shared" si="0"/>
        <v>6761.4</v>
      </c>
      <c r="I17" s="46">
        <f t="shared" si="0"/>
        <v>7335</v>
      </c>
      <c r="J17" s="46">
        <f t="shared" si="0"/>
        <v>7956.1</v>
      </c>
      <c r="K17" s="23"/>
      <c r="L17" s="1"/>
    </row>
    <row r="18" spans="1:18" s="35" customFormat="1" ht="15.6" x14ac:dyDescent="0.3">
      <c r="A18" s="87" t="s">
        <v>141</v>
      </c>
      <c r="B18" s="87"/>
      <c r="C18" s="87"/>
      <c r="D18" s="87"/>
      <c r="E18" s="87"/>
      <c r="F18" s="87"/>
      <c r="G18" s="87"/>
      <c r="H18" s="87"/>
      <c r="I18" s="87"/>
      <c r="J18" s="87"/>
      <c r="K18" s="87"/>
      <c r="L18" s="34"/>
    </row>
    <row r="19" spans="1:18" ht="156" x14ac:dyDescent="0.3">
      <c r="A19" s="18">
        <v>1</v>
      </c>
      <c r="B19" s="38" t="s">
        <v>138</v>
      </c>
      <c r="C19" s="15" t="s">
        <v>163</v>
      </c>
      <c r="D19" s="33" t="s">
        <v>91</v>
      </c>
      <c r="E19" s="19"/>
      <c r="F19" s="24"/>
      <c r="G19" s="24"/>
      <c r="H19" s="24"/>
      <c r="I19" s="24"/>
      <c r="J19" s="24"/>
      <c r="K19" s="33" t="s">
        <v>43</v>
      </c>
      <c r="L19" s="1"/>
    </row>
    <row r="20" spans="1:18" ht="172.2" customHeight="1" x14ac:dyDescent="0.3">
      <c r="A20" s="18">
        <v>2</v>
      </c>
      <c r="B20" s="38" t="s">
        <v>44</v>
      </c>
      <c r="C20" s="61" t="s">
        <v>163</v>
      </c>
      <c r="D20" s="14" t="s">
        <v>92</v>
      </c>
      <c r="E20" s="19"/>
      <c r="F20" s="24"/>
      <c r="G20" s="24"/>
      <c r="H20" s="24"/>
      <c r="I20" s="24"/>
      <c r="J20" s="24"/>
      <c r="K20" s="33" t="s">
        <v>45</v>
      </c>
      <c r="L20" s="1"/>
    </row>
    <row r="21" spans="1:18" ht="171.6" x14ac:dyDescent="0.3">
      <c r="A21" s="18">
        <v>3</v>
      </c>
      <c r="B21" s="38" t="s">
        <v>46</v>
      </c>
      <c r="C21" s="15" t="s">
        <v>163</v>
      </c>
      <c r="D21" s="14" t="s">
        <v>92</v>
      </c>
      <c r="E21" s="19"/>
      <c r="F21" s="24"/>
      <c r="G21" s="24"/>
      <c r="H21" s="24"/>
      <c r="I21" s="24"/>
      <c r="J21" s="24"/>
      <c r="K21" s="15" t="s">
        <v>78</v>
      </c>
      <c r="L21" s="1"/>
    </row>
    <row r="22" spans="1:18" ht="218.4" x14ac:dyDescent="0.3">
      <c r="A22" s="59">
        <v>4</v>
      </c>
      <c r="B22" s="37" t="s">
        <v>11</v>
      </c>
      <c r="C22" s="15" t="s">
        <v>163</v>
      </c>
      <c r="D22" s="61" t="s">
        <v>93</v>
      </c>
      <c r="E22" s="59">
        <v>7687.8</v>
      </c>
      <c r="F22" s="59">
        <v>8432.5</v>
      </c>
      <c r="G22" s="59">
        <v>8412.7000000000007</v>
      </c>
      <c r="H22" s="59">
        <v>8312.2999999999993</v>
      </c>
      <c r="I22" s="59">
        <v>8315.5</v>
      </c>
      <c r="J22" s="59">
        <v>8330.5</v>
      </c>
      <c r="K22" s="61" t="s">
        <v>12</v>
      </c>
      <c r="L22" s="1"/>
    </row>
    <row r="23" spans="1:18" ht="156" x14ac:dyDescent="0.3">
      <c r="A23" s="18">
        <v>5</v>
      </c>
      <c r="B23" s="60" t="s">
        <v>47</v>
      </c>
      <c r="C23" s="15" t="s">
        <v>163</v>
      </c>
      <c r="D23" s="14" t="s">
        <v>91</v>
      </c>
      <c r="E23" s="19"/>
      <c r="F23" s="24"/>
      <c r="G23" s="24"/>
      <c r="H23" s="24"/>
      <c r="I23" s="24"/>
      <c r="J23" s="24"/>
      <c r="K23" s="33" t="s">
        <v>48</v>
      </c>
      <c r="L23" s="1"/>
    </row>
    <row r="24" spans="1:18" ht="15.6" customHeight="1" x14ac:dyDescent="0.3">
      <c r="A24" s="64"/>
      <c r="B24" s="65" t="s">
        <v>37</v>
      </c>
      <c r="C24" s="65"/>
      <c r="D24" s="65"/>
      <c r="E24" s="58">
        <f>SUM(E19+E20+E21+E22+E23)</f>
        <v>7687.8</v>
      </c>
      <c r="F24" s="8">
        <f t="shared" ref="F24:J24" si="1">SUM(F19+F20+F21+F22+F23)</f>
        <v>8432.5</v>
      </c>
      <c r="G24" s="8">
        <f t="shared" si="1"/>
        <v>8412.7000000000007</v>
      </c>
      <c r="H24" s="8">
        <f t="shared" si="1"/>
        <v>8312.2999999999993</v>
      </c>
      <c r="I24" s="8">
        <f t="shared" si="1"/>
        <v>8315.5</v>
      </c>
      <c r="J24" s="8">
        <f t="shared" si="1"/>
        <v>8330.5</v>
      </c>
      <c r="K24" s="66"/>
      <c r="L24" s="56"/>
      <c r="M24" s="56"/>
      <c r="N24" s="56"/>
      <c r="O24" s="56"/>
      <c r="P24" s="56"/>
      <c r="Q24" s="56"/>
      <c r="R24" s="1"/>
    </row>
    <row r="25" spans="1:18" s="35" customFormat="1" ht="15.6" x14ac:dyDescent="0.3">
      <c r="A25" s="87" t="s">
        <v>137</v>
      </c>
      <c r="B25" s="87"/>
      <c r="C25" s="87"/>
      <c r="D25" s="87"/>
      <c r="E25" s="87"/>
      <c r="F25" s="87"/>
      <c r="G25" s="87"/>
      <c r="H25" s="87"/>
      <c r="I25" s="87"/>
      <c r="J25" s="87"/>
      <c r="K25" s="87"/>
      <c r="L25" s="34"/>
    </row>
    <row r="26" spans="1:18" ht="234" x14ac:dyDescent="0.3">
      <c r="A26" s="18">
        <v>1</v>
      </c>
      <c r="B26" s="60" t="s">
        <v>115</v>
      </c>
      <c r="C26" s="15" t="s">
        <v>164</v>
      </c>
      <c r="D26" s="33" t="s">
        <v>94</v>
      </c>
      <c r="E26" s="19"/>
      <c r="F26" s="24"/>
      <c r="G26" s="24"/>
      <c r="H26" s="24"/>
      <c r="I26" s="24"/>
      <c r="J26" s="24"/>
      <c r="K26" s="33" t="s">
        <v>116</v>
      </c>
      <c r="L26" s="1"/>
    </row>
    <row r="27" spans="1:18" ht="187.2" x14ac:dyDescent="0.3">
      <c r="A27" s="59">
        <v>2</v>
      </c>
      <c r="B27" s="37" t="s">
        <v>36</v>
      </c>
      <c r="C27" s="15" t="s">
        <v>165</v>
      </c>
      <c r="D27" s="61" t="s">
        <v>94</v>
      </c>
      <c r="E27" s="4"/>
      <c r="F27" s="4"/>
      <c r="G27" s="4"/>
      <c r="H27" s="4"/>
      <c r="I27" s="4"/>
      <c r="J27" s="4"/>
      <c r="K27" s="33" t="s">
        <v>49</v>
      </c>
      <c r="L27" s="1"/>
    </row>
    <row r="28" spans="1:18" ht="93.6" x14ac:dyDescent="0.3">
      <c r="A28" s="18">
        <v>3</v>
      </c>
      <c r="B28" s="42" t="s">
        <v>38</v>
      </c>
      <c r="C28" s="15" t="s">
        <v>13</v>
      </c>
      <c r="D28" s="15" t="s">
        <v>101</v>
      </c>
      <c r="E28" s="67"/>
      <c r="F28" s="68"/>
      <c r="G28" s="68"/>
      <c r="H28" s="68"/>
      <c r="I28" s="68"/>
      <c r="J28" s="68"/>
      <c r="K28" s="15" t="s">
        <v>14</v>
      </c>
      <c r="L28" s="1"/>
    </row>
    <row r="29" spans="1:18" s="35" customFormat="1" ht="15.6" x14ac:dyDescent="0.3">
      <c r="A29" s="87" t="s">
        <v>142</v>
      </c>
      <c r="B29" s="87"/>
      <c r="C29" s="87"/>
      <c r="D29" s="87"/>
      <c r="E29" s="87"/>
      <c r="F29" s="87"/>
      <c r="G29" s="87"/>
      <c r="H29" s="87"/>
      <c r="I29" s="87"/>
      <c r="J29" s="87"/>
      <c r="K29" s="87"/>
      <c r="L29" s="34"/>
    </row>
    <row r="30" spans="1:18" ht="31.2" x14ac:dyDescent="0.3">
      <c r="A30" s="18">
        <v>1</v>
      </c>
      <c r="B30" s="60" t="s">
        <v>22</v>
      </c>
      <c r="C30" s="33" t="s">
        <v>51</v>
      </c>
      <c r="D30" s="13" t="s">
        <v>6</v>
      </c>
      <c r="E30" s="19"/>
      <c r="F30" s="24"/>
      <c r="G30" s="24"/>
      <c r="H30" s="24"/>
      <c r="I30" s="24"/>
      <c r="J30" s="24"/>
      <c r="K30" s="33" t="s">
        <v>23</v>
      </c>
      <c r="L30" s="1"/>
    </row>
    <row r="31" spans="1:18" ht="187.2" x14ac:dyDescent="0.3">
      <c r="A31" s="18">
        <v>2</v>
      </c>
      <c r="B31" s="60" t="s">
        <v>151</v>
      </c>
      <c r="C31" s="15" t="s">
        <v>152</v>
      </c>
      <c r="D31" s="13" t="s">
        <v>95</v>
      </c>
      <c r="E31" s="4"/>
      <c r="F31" s="2"/>
      <c r="G31" s="2"/>
      <c r="H31" s="2"/>
      <c r="I31" s="2"/>
      <c r="J31" s="2"/>
      <c r="K31" s="14" t="s">
        <v>50</v>
      </c>
      <c r="L31" s="1"/>
    </row>
    <row r="32" spans="1:18" ht="62.4" x14ac:dyDescent="0.3">
      <c r="A32" s="18">
        <v>3</v>
      </c>
      <c r="B32" s="60" t="s">
        <v>24</v>
      </c>
      <c r="C32" s="15" t="s">
        <v>51</v>
      </c>
      <c r="D32" s="14" t="s">
        <v>96</v>
      </c>
      <c r="E32" s="4"/>
      <c r="F32" s="2"/>
      <c r="G32" s="2"/>
      <c r="H32" s="2"/>
      <c r="I32" s="2"/>
      <c r="J32" s="2"/>
      <c r="K32" s="33" t="s">
        <v>52</v>
      </c>
      <c r="L32" s="1"/>
    </row>
    <row r="33" spans="1:12" ht="124.8" x14ac:dyDescent="0.3">
      <c r="A33" s="18">
        <v>4</v>
      </c>
      <c r="B33" s="38" t="s">
        <v>85</v>
      </c>
      <c r="C33" s="15" t="s">
        <v>51</v>
      </c>
      <c r="D33" s="14" t="s">
        <v>96</v>
      </c>
      <c r="E33" s="4"/>
      <c r="F33" s="2"/>
      <c r="G33" s="2"/>
      <c r="H33" s="2"/>
      <c r="I33" s="2"/>
      <c r="J33" s="2"/>
      <c r="K33" s="14" t="s">
        <v>53</v>
      </c>
      <c r="L33" s="1"/>
    </row>
    <row r="34" spans="1:12" ht="218.4" x14ac:dyDescent="0.3">
      <c r="A34" s="18">
        <v>5</v>
      </c>
      <c r="B34" s="60" t="s">
        <v>25</v>
      </c>
      <c r="C34" s="15" t="s">
        <v>166</v>
      </c>
      <c r="D34" s="14" t="s">
        <v>97</v>
      </c>
      <c r="E34" s="4"/>
      <c r="F34" s="2"/>
      <c r="G34" s="2"/>
      <c r="H34" s="2"/>
      <c r="I34" s="2"/>
      <c r="J34" s="2"/>
      <c r="K34" s="14" t="s">
        <v>54</v>
      </c>
      <c r="L34" s="1"/>
    </row>
    <row r="35" spans="1:12" ht="78" x14ac:dyDescent="0.3">
      <c r="A35" s="18">
        <v>6</v>
      </c>
      <c r="B35" s="60" t="s">
        <v>26</v>
      </c>
      <c r="C35" s="15" t="s">
        <v>51</v>
      </c>
      <c r="D35" s="14" t="s">
        <v>6</v>
      </c>
      <c r="E35" s="19"/>
      <c r="F35" s="24"/>
      <c r="G35" s="24"/>
      <c r="H35" s="24"/>
      <c r="I35" s="24"/>
      <c r="J35" s="24"/>
      <c r="K35" s="14" t="s">
        <v>55</v>
      </c>
      <c r="L35" s="1"/>
    </row>
    <row r="36" spans="1:12" ht="296.39999999999998" x14ac:dyDescent="0.3">
      <c r="A36" s="18">
        <v>7</v>
      </c>
      <c r="B36" s="60" t="s">
        <v>87</v>
      </c>
      <c r="C36" s="15" t="s">
        <v>51</v>
      </c>
      <c r="D36" s="15" t="s">
        <v>98</v>
      </c>
      <c r="E36" s="19"/>
      <c r="F36" s="24"/>
      <c r="G36" s="24"/>
      <c r="H36" s="24"/>
      <c r="I36" s="24"/>
      <c r="J36" s="24"/>
      <c r="K36" s="33" t="s">
        <v>79</v>
      </c>
      <c r="L36" s="1"/>
    </row>
    <row r="37" spans="1:12" ht="78" x14ac:dyDescent="0.3">
      <c r="A37" s="18">
        <v>8</v>
      </c>
      <c r="B37" s="60" t="s">
        <v>56</v>
      </c>
      <c r="C37" s="33" t="s">
        <v>28</v>
      </c>
      <c r="D37" s="14" t="s">
        <v>6</v>
      </c>
      <c r="E37" s="19"/>
      <c r="F37" s="24"/>
      <c r="G37" s="24"/>
      <c r="H37" s="24"/>
      <c r="I37" s="24"/>
      <c r="J37" s="24"/>
      <c r="K37" s="14" t="s">
        <v>27</v>
      </c>
      <c r="L37" s="1"/>
    </row>
    <row r="38" spans="1:12" ht="156" x14ac:dyDescent="0.3">
      <c r="A38" s="18">
        <v>9</v>
      </c>
      <c r="B38" s="69" t="s">
        <v>144</v>
      </c>
      <c r="C38" s="15" t="s">
        <v>167</v>
      </c>
      <c r="D38" s="70" t="s">
        <v>99</v>
      </c>
      <c r="E38" s="19"/>
      <c r="F38" s="24"/>
      <c r="G38" s="24"/>
      <c r="H38" s="24"/>
      <c r="I38" s="24"/>
      <c r="J38" s="24"/>
      <c r="K38" s="14" t="s">
        <v>29</v>
      </c>
      <c r="L38" s="1"/>
    </row>
    <row r="39" spans="1:12" ht="156" x14ac:dyDescent="0.3">
      <c r="A39" s="18">
        <v>10</v>
      </c>
      <c r="B39" s="37" t="s">
        <v>15</v>
      </c>
      <c r="C39" s="33" t="s">
        <v>161</v>
      </c>
      <c r="D39" s="33" t="s">
        <v>102</v>
      </c>
      <c r="E39" s="19"/>
      <c r="F39" s="24"/>
      <c r="G39" s="24"/>
      <c r="H39" s="24"/>
      <c r="I39" s="24"/>
      <c r="J39" s="24"/>
      <c r="K39" s="33" t="s">
        <v>16</v>
      </c>
      <c r="L39" s="1"/>
    </row>
    <row r="40" spans="1:12" ht="218.4" x14ac:dyDescent="0.3">
      <c r="A40" s="18">
        <v>11</v>
      </c>
      <c r="B40" s="42" t="s">
        <v>148</v>
      </c>
      <c r="C40" s="33" t="s">
        <v>168</v>
      </c>
      <c r="D40" s="33" t="s">
        <v>6</v>
      </c>
      <c r="E40" s="19"/>
      <c r="F40" s="24"/>
      <c r="G40" s="24"/>
      <c r="H40" s="24"/>
      <c r="I40" s="24"/>
      <c r="J40" s="24"/>
      <c r="K40" s="33" t="s">
        <v>117</v>
      </c>
      <c r="L40" s="1"/>
    </row>
    <row r="41" spans="1:12" ht="156" x14ac:dyDescent="0.3">
      <c r="A41" s="18">
        <v>12</v>
      </c>
      <c r="B41" s="4" t="s">
        <v>119</v>
      </c>
      <c r="C41" s="14" t="s">
        <v>169</v>
      </c>
      <c r="D41" s="14" t="s">
        <v>6</v>
      </c>
      <c r="E41" s="59"/>
      <c r="F41" s="18"/>
      <c r="G41" s="18"/>
      <c r="H41" s="18"/>
      <c r="I41" s="18"/>
      <c r="J41" s="18"/>
      <c r="K41" s="14" t="s">
        <v>118</v>
      </c>
      <c r="L41" s="1"/>
    </row>
    <row r="42" spans="1:12" s="41" customFormat="1" ht="15.6" x14ac:dyDescent="0.3">
      <c r="A42" s="86" t="s">
        <v>155</v>
      </c>
      <c r="B42" s="86"/>
      <c r="C42" s="86"/>
      <c r="D42" s="86"/>
      <c r="E42" s="86"/>
      <c r="F42" s="86"/>
      <c r="G42" s="86"/>
      <c r="H42" s="86"/>
      <c r="I42" s="86"/>
      <c r="J42" s="86"/>
      <c r="K42" s="86"/>
      <c r="L42" s="40"/>
    </row>
    <row r="43" spans="1:12" ht="156" x14ac:dyDescent="0.3">
      <c r="A43" s="18">
        <v>1</v>
      </c>
      <c r="B43" s="60" t="s">
        <v>80</v>
      </c>
      <c r="C43" s="33" t="s">
        <v>169</v>
      </c>
      <c r="D43" s="32" t="s">
        <v>6</v>
      </c>
      <c r="E43" s="4"/>
      <c r="F43" s="2"/>
      <c r="G43" s="2"/>
      <c r="H43" s="2"/>
      <c r="I43" s="2"/>
      <c r="J43" s="71"/>
      <c r="K43" s="33" t="s">
        <v>81</v>
      </c>
      <c r="L43" s="1"/>
    </row>
    <row r="44" spans="1:12" ht="93.6" x14ac:dyDescent="0.3">
      <c r="A44" s="59">
        <v>2</v>
      </c>
      <c r="B44" s="60" t="s">
        <v>57</v>
      </c>
      <c r="C44" s="33" t="s">
        <v>170</v>
      </c>
      <c r="D44" s="12" t="s">
        <v>17</v>
      </c>
      <c r="E44" s="4"/>
      <c r="F44" s="4"/>
      <c r="G44" s="4"/>
      <c r="H44" s="4"/>
      <c r="I44" s="4"/>
      <c r="J44" s="5"/>
      <c r="K44" s="33" t="s">
        <v>58</v>
      </c>
      <c r="L44" s="1"/>
    </row>
    <row r="45" spans="1:12" ht="234" x14ac:dyDescent="0.3">
      <c r="A45" s="59">
        <v>3</v>
      </c>
      <c r="B45" s="37" t="s">
        <v>139</v>
      </c>
      <c r="C45" s="11" t="s">
        <v>171</v>
      </c>
      <c r="D45" s="61" t="s">
        <v>158</v>
      </c>
      <c r="E45" s="6"/>
      <c r="F45" s="7"/>
      <c r="G45" s="7"/>
      <c r="H45" s="7"/>
      <c r="I45" s="7"/>
      <c r="J45" s="7"/>
      <c r="K45" s="61" t="s">
        <v>103</v>
      </c>
      <c r="L45" s="1"/>
    </row>
    <row r="46" spans="1:12" ht="93.6" x14ac:dyDescent="0.3">
      <c r="A46" s="59">
        <v>4</v>
      </c>
      <c r="B46" s="42" t="s">
        <v>145</v>
      </c>
      <c r="C46" s="11" t="s">
        <v>170</v>
      </c>
      <c r="D46" s="61" t="s">
        <v>18</v>
      </c>
      <c r="E46" s="47">
        <v>62002.5</v>
      </c>
      <c r="F46" s="47">
        <v>52786</v>
      </c>
      <c r="G46" s="47">
        <v>53743</v>
      </c>
      <c r="H46" s="47">
        <v>49171.3</v>
      </c>
      <c r="I46" s="47">
        <v>49797</v>
      </c>
      <c r="J46" s="47">
        <v>55050.3</v>
      </c>
      <c r="K46" s="11" t="s">
        <v>62</v>
      </c>
      <c r="L46" s="1"/>
    </row>
    <row r="47" spans="1:12" ht="15.6" x14ac:dyDescent="0.3">
      <c r="A47" s="59"/>
      <c r="B47" s="90" t="s">
        <v>37</v>
      </c>
      <c r="C47" s="90"/>
      <c r="D47" s="61"/>
      <c r="E47" s="48">
        <f>SUM(E43:E46)</f>
        <v>62002.5</v>
      </c>
      <c r="F47" s="48">
        <f t="shared" ref="F47:J47" si="2">SUM(F43:F46)</f>
        <v>52786</v>
      </c>
      <c r="G47" s="48">
        <f t="shared" si="2"/>
        <v>53743</v>
      </c>
      <c r="H47" s="48">
        <f t="shared" si="2"/>
        <v>49171.3</v>
      </c>
      <c r="I47" s="48">
        <f t="shared" si="2"/>
        <v>49797</v>
      </c>
      <c r="J47" s="48">
        <f t="shared" si="2"/>
        <v>55050.3</v>
      </c>
      <c r="K47" s="11"/>
      <c r="L47" s="1"/>
    </row>
    <row r="48" spans="1:12" s="41" customFormat="1" ht="15.6" x14ac:dyDescent="0.3">
      <c r="A48" s="86" t="s">
        <v>172</v>
      </c>
      <c r="B48" s="86"/>
      <c r="C48" s="86"/>
      <c r="D48" s="86"/>
      <c r="E48" s="86"/>
      <c r="F48" s="86"/>
      <c r="G48" s="86"/>
      <c r="H48" s="86"/>
      <c r="I48" s="86"/>
      <c r="J48" s="86"/>
      <c r="K48" s="86"/>
      <c r="L48" s="40"/>
    </row>
    <row r="49" spans="1:17" ht="171.6" x14ac:dyDescent="0.3">
      <c r="A49" s="59">
        <v>1</v>
      </c>
      <c r="B49" s="38" t="s">
        <v>90</v>
      </c>
      <c r="C49" s="15" t="s">
        <v>173</v>
      </c>
      <c r="D49" s="61" t="s">
        <v>6</v>
      </c>
      <c r="E49" s="19"/>
      <c r="F49" s="19"/>
      <c r="G49" s="19"/>
      <c r="H49" s="19"/>
      <c r="I49" s="19"/>
      <c r="J49" s="19"/>
      <c r="K49" s="33" t="s">
        <v>39</v>
      </c>
      <c r="L49" s="1"/>
    </row>
    <row r="50" spans="1:17" ht="171.6" x14ac:dyDescent="0.3">
      <c r="A50" s="59">
        <v>2</v>
      </c>
      <c r="B50" s="60" t="s">
        <v>133</v>
      </c>
      <c r="C50" s="33" t="s">
        <v>174</v>
      </c>
      <c r="D50" s="61" t="s">
        <v>7</v>
      </c>
      <c r="E50" s="54">
        <v>277</v>
      </c>
      <c r="F50" s="54">
        <v>277</v>
      </c>
      <c r="G50" s="54">
        <v>278</v>
      </c>
      <c r="H50" s="54">
        <v>308</v>
      </c>
      <c r="I50" s="54">
        <v>309</v>
      </c>
      <c r="J50" s="52">
        <v>309</v>
      </c>
      <c r="K50" s="33" t="s">
        <v>134</v>
      </c>
    </row>
    <row r="51" spans="1:17" ht="171.6" x14ac:dyDescent="0.3">
      <c r="A51" s="59">
        <v>3</v>
      </c>
      <c r="B51" s="37" t="s">
        <v>128</v>
      </c>
      <c r="C51" s="15" t="s">
        <v>175</v>
      </c>
      <c r="D51" s="61" t="s">
        <v>6</v>
      </c>
      <c r="E51" s="50"/>
      <c r="F51" s="50"/>
      <c r="G51" s="50"/>
      <c r="H51" s="50"/>
      <c r="I51" s="50"/>
      <c r="J51" s="50"/>
      <c r="K51" s="61" t="s">
        <v>40</v>
      </c>
      <c r="L51" s="1"/>
    </row>
    <row r="52" spans="1:17" ht="15.6" x14ac:dyDescent="0.3">
      <c r="A52" s="59"/>
      <c r="B52" s="91" t="s">
        <v>37</v>
      </c>
      <c r="C52" s="91"/>
      <c r="D52" s="61"/>
      <c r="E52" s="46">
        <f>SUM(E49:E51)</f>
        <v>277</v>
      </c>
      <c r="F52" s="46">
        <f t="shared" ref="F52:J52" si="3">SUM(F49:F51)</f>
        <v>277</v>
      </c>
      <c r="G52" s="46">
        <f t="shared" si="3"/>
        <v>278</v>
      </c>
      <c r="H52" s="46">
        <f t="shared" si="3"/>
        <v>308</v>
      </c>
      <c r="I52" s="46">
        <f t="shared" si="3"/>
        <v>309</v>
      </c>
      <c r="J52" s="46">
        <f t="shared" si="3"/>
        <v>309</v>
      </c>
      <c r="K52" s="61"/>
      <c r="L52" s="1"/>
    </row>
    <row r="53" spans="1:17" s="41" customFormat="1" ht="15.6" x14ac:dyDescent="0.3">
      <c r="A53" s="86" t="s">
        <v>156</v>
      </c>
      <c r="B53" s="86"/>
      <c r="C53" s="86"/>
      <c r="D53" s="86"/>
      <c r="E53" s="86"/>
      <c r="F53" s="86"/>
      <c r="G53" s="86"/>
      <c r="H53" s="86"/>
      <c r="I53" s="86"/>
      <c r="J53" s="86"/>
      <c r="K53" s="86"/>
      <c r="L53" s="40"/>
    </row>
    <row r="54" spans="1:17" ht="187.2" x14ac:dyDescent="0.3">
      <c r="A54" s="59">
        <v>1</v>
      </c>
      <c r="B54" s="37" t="s">
        <v>105</v>
      </c>
      <c r="C54" s="33" t="s">
        <v>171</v>
      </c>
      <c r="D54" s="61" t="s">
        <v>191</v>
      </c>
      <c r="E54" s="19"/>
      <c r="F54" s="19"/>
      <c r="G54" s="19"/>
      <c r="H54" s="19"/>
      <c r="I54" s="19"/>
      <c r="J54" s="19"/>
      <c r="K54" s="33" t="s">
        <v>19</v>
      </c>
      <c r="L54" s="1"/>
    </row>
    <row r="55" spans="1:17" ht="124.8" x14ac:dyDescent="0.3">
      <c r="A55" s="59">
        <v>2</v>
      </c>
      <c r="B55" s="37" t="s">
        <v>106</v>
      </c>
      <c r="C55" s="61" t="s">
        <v>171</v>
      </c>
      <c r="D55" s="61" t="s">
        <v>102</v>
      </c>
      <c r="E55" s="19"/>
      <c r="F55" s="19"/>
      <c r="G55" s="19"/>
      <c r="H55" s="19"/>
      <c r="I55" s="19"/>
      <c r="J55" s="19"/>
      <c r="K55" s="33" t="s">
        <v>20</v>
      </c>
      <c r="L55" s="1"/>
    </row>
    <row r="56" spans="1:17" ht="93.6" x14ac:dyDescent="0.3">
      <c r="A56" s="18">
        <v>3</v>
      </c>
      <c r="B56" s="60" t="s">
        <v>59</v>
      </c>
      <c r="C56" s="33" t="s">
        <v>60</v>
      </c>
      <c r="D56" s="32" t="s">
        <v>10</v>
      </c>
      <c r="E56" s="52">
        <v>6760.93</v>
      </c>
      <c r="F56" s="72">
        <v>7437.02</v>
      </c>
      <c r="G56" s="72">
        <v>8180.73</v>
      </c>
      <c r="H56" s="72">
        <v>8998.7999999999993</v>
      </c>
      <c r="I56" s="72">
        <v>9898.68</v>
      </c>
      <c r="J56" s="73">
        <v>10888.55</v>
      </c>
      <c r="K56" s="33" t="s">
        <v>21</v>
      </c>
      <c r="L56" s="1"/>
    </row>
    <row r="57" spans="1:17" ht="149.4" customHeight="1" x14ac:dyDescent="0.3">
      <c r="A57" s="59">
        <v>4</v>
      </c>
      <c r="B57" s="60" t="s">
        <v>61</v>
      </c>
      <c r="C57" s="33" t="s">
        <v>171</v>
      </c>
      <c r="D57" s="61" t="s">
        <v>17</v>
      </c>
      <c r="E57" s="47">
        <v>20250.61</v>
      </c>
      <c r="F57" s="47">
        <v>19319.400000000001</v>
      </c>
      <c r="G57" s="47">
        <v>17428.3</v>
      </c>
      <c r="H57" s="47">
        <v>15779.7</v>
      </c>
      <c r="I57" s="47">
        <v>16402.64</v>
      </c>
      <c r="J57" s="47">
        <v>17060.7</v>
      </c>
      <c r="K57" s="15" t="s">
        <v>88</v>
      </c>
      <c r="L57" s="1"/>
    </row>
    <row r="58" spans="1:17" ht="156" x14ac:dyDescent="0.3">
      <c r="A58" s="25">
        <v>5</v>
      </c>
      <c r="B58" s="42" t="s">
        <v>82</v>
      </c>
      <c r="C58" s="11" t="s">
        <v>176</v>
      </c>
      <c r="D58" s="61" t="s">
        <v>7</v>
      </c>
      <c r="E58" s="47">
        <v>592.5</v>
      </c>
      <c r="F58" s="47">
        <v>617.79999999999995</v>
      </c>
      <c r="G58" s="47">
        <v>644.4</v>
      </c>
      <c r="H58" s="47">
        <v>675.5</v>
      </c>
      <c r="I58" s="47">
        <v>700.5</v>
      </c>
      <c r="J58" s="47">
        <v>730.5</v>
      </c>
      <c r="K58" s="61" t="s">
        <v>8</v>
      </c>
      <c r="L58" s="1"/>
    </row>
    <row r="59" spans="1:17" ht="156" x14ac:dyDescent="0.3">
      <c r="A59" s="25">
        <v>6</v>
      </c>
      <c r="B59" s="42" t="s">
        <v>153</v>
      </c>
      <c r="C59" s="11" t="s">
        <v>177</v>
      </c>
      <c r="D59" s="61" t="s">
        <v>104</v>
      </c>
      <c r="E59" s="47"/>
      <c r="F59" s="47"/>
      <c r="G59" s="47"/>
      <c r="H59" s="47"/>
      <c r="I59" s="47"/>
      <c r="J59" s="47"/>
      <c r="K59" s="61" t="s">
        <v>120</v>
      </c>
      <c r="L59" s="1"/>
    </row>
    <row r="60" spans="1:17" ht="15.6" x14ac:dyDescent="0.3">
      <c r="A60" s="81" t="s">
        <v>37</v>
      </c>
      <c r="B60" s="81"/>
      <c r="C60" s="81"/>
      <c r="D60" s="81"/>
      <c r="E60" s="46">
        <f>SUM(E54:E59)</f>
        <v>27604.04</v>
      </c>
      <c r="F60" s="46">
        <f t="shared" ref="F60:J60" si="4">SUM(F54:F59)</f>
        <v>27374.22</v>
      </c>
      <c r="G60" s="46">
        <f t="shared" si="4"/>
        <v>26253.43</v>
      </c>
      <c r="H60" s="46">
        <f t="shared" si="4"/>
        <v>25454</v>
      </c>
      <c r="I60" s="46">
        <f t="shared" si="4"/>
        <v>27001.82</v>
      </c>
      <c r="J60" s="46">
        <f t="shared" si="4"/>
        <v>28679.75</v>
      </c>
      <c r="K60" s="4"/>
      <c r="L60" s="55"/>
      <c r="M60" s="55"/>
      <c r="N60" s="55"/>
      <c r="O60" s="55"/>
      <c r="P60" s="55"/>
      <c r="Q60" s="55"/>
    </row>
    <row r="61" spans="1:17" ht="15.6" x14ac:dyDescent="0.3">
      <c r="A61" s="86" t="s">
        <v>143</v>
      </c>
      <c r="B61" s="86"/>
      <c r="C61" s="86"/>
      <c r="D61" s="86"/>
      <c r="E61" s="86"/>
      <c r="F61" s="86"/>
      <c r="G61" s="86"/>
      <c r="H61" s="86"/>
      <c r="I61" s="86"/>
      <c r="J61" s="86"/>
      <c r="K61" s="86"/>
      <c r="L61" s="1"/>
    </row>
    <row r="62" spans="1:17" ht="174" customHeight="1" x14ac:dyDescent="0.3">
      <c r="A62" s="59">
        <v>1</v>
      </c>
      <c r="B62" s="37" t="s">
        <v>122</v>
      </c>
      <c r="C62" s="11" t="s">
        <v>178</v>
      </c>
      <c r="D62" s="14" t="s">
        <v>6</v>
      </c>
      <c r="E62" s="19"/>
      <c r="F62" s="19"/>
      <c r="G62" s="19"/>
      <c r="H62" s="19"/>
      <c r="I62" s="19"/>
      <c r="J62" s="19"/>
      <c r="K62" s="61" t="s">
        <v>31</v>
      </c>
      <c r="L62" s="1"/>
    </row>
    <row r="63" spans="1:17" ht="237" customHeight="1" x14ac:dyDescent="0.3">
      <c r="A63" s="18">
        <v>2</v>
      </c>
      <c r="B63" s="37" t="s">
        <v>121</v>
      </c>
      <c r="C63" s="61" t="s">
        <v>179</v>
      </c>
      <c r="D63" s="14" t="s">
        <v>6</v>
      </c>
      <c r="E63" s="19"/>
      <c r="F63" s="24"/>
      <c r="G63" s="24"/>
      <c r="H63" s="24"/>
      <c r="I63" s="24"/>
      <c r="J63" s="24"/>
      <c r="K63" s="61" t="s">
        <v>123</v>
      </c>
    </row>
    <row r="64" spans="1:17" ht="202.8" x14ac:dyDescent="0.3">
      <c r="A64" s="18">
        <v>3</v>
      </c>
      <c r="B64" s="60" t="s">
        <v>74</v>
      </c>
      <c r="C64" s="11" t="s">
        <v>180</v>
      </c>
      <c r="D64" s="33" t="s">
        <v>104</v>
      </c>
      <c r="E64" s="19"/>
      <c r="F64" s="24"/>
      <c r="G64" s="24"/>
      <c r="H64" s="24"/>
      <c r="I64" s="24"/>
      <c r="J64" s="24"/>
      <c r="K64" s="33" t="s">
        <v>30</v>
      </c>
    </row>
    <row r="65" spans="1:17" ht="187.2" x14ac:dyDescent="0.3">
      <c r="A65" s="59">
        <v>4</v>
      </c>
      <c r="B65" s="37" t="s">
        <v>135</v>
      </c>
      <c r="C65" s="33" t="s">
        <v>181</v>
      </c>
      <c r="D65" s="61" t="s">
        <v>7</v>
      </c>
      <c r="E65" s="16"/>
      <c r="F65" s="16"/>
      <c r="G65" s="16"/>
      <c r="H65" s="16"/>
      <c r="I65" s="16"/>
      <c r="J65" s="17"/>
      <c r="K65" s="33" t="s">
        <v>136</v>
      </c>
    </row>
    <row r="66" spans="1:17" ht="140.4" x14ac:dyDescent="0.3">
      <c r="A66" s="59">
        <v>5</v>
      </c>
      <c r="B66" s="37" t="s">
        <v>124</v>
      </c>
      <c r="C66" s="33" t="s">
        <v>154</v>
      </c>
      <c r="D66" s="61" t="s">
        <v>94</v>
      </c>
      <c r="E66" s="16"/>
      <c r="F66" s="16"/>
      <c r="G66" s="16"/>
      <c r="H66" s="16"/>
      <c r="I66" s="16"/>
      <c r="J66" s="17"/>
      <c r="K66" s="33" t="s">
        <v>125</v>
      </c>
    </row>
    <row r="67" spans="1:17" ht="218.4" x14ac:dyDescent="0.3">
      <c r="A67" s="59">
        <v>6</v>
      </c>
      <c r="B67" s="37" t="s">
        <v>126</v>
      </c>
      <c r="C67" s="61" t="s">
        <v>182</v>
      </c>
      <c r="D67" s="61" t="s">
        <v>94</v>
      </c>
      <c r="E67" s="16"/>
      <c r="F67" s="16"/>
      <c r="G67" s="16"/>
      <c r="H67" s="16"/>
      <c r="I67" s="16"/>
      <c r="J67" s="17"/>
      <c r="K67" s="33" t="s">
        <v>127</v>
      </c>
    </row>
    <row r="68" spans="1:17" ht="140.4" x14ac:dyDescent="0.3">
      <c r="A68" s="18">
        <v>7</v>
      </c>
      <c r="B68" s="42" t="s">
        <v>63</v>
      </c>
      <c r="C68" s="61" t="s">
        <v>183</v>
      </c>
      <c r="D68" s="33" t="s">
        <v>104</v>
      </c>
      <c r="E68" s="19"/>
      <c r="F68" s="24"/>
      <c r="G68" s="24"/>
      <c r="H68" s="24"/>
      <c r="I68" s="24"/>
      <c r="J68" s="24"/>
      <c r="K68" s="11" t="s">
        <v>64</v>
      </c>
    </row>
    <row r="69" spans="1:17" ht="168.6" customHeight="1" x14ac:dyDescent="0.3">
      <c r="A69" s="25">
        <v>8</v>
      </c>
      <c r="B69" s="42" t="s">
        <v>83</v>
      </c>
      <c r="C69" s="11" t="s">
        <v>184</v>
      </c>
      <c r="D69" s="11" t="s">
        <v>9</v>
      </c>
      <c r="E69" s="26"/>
      <c r="F69" s="26"/>
      <c r="G69" s="26"/>
      <c r="H69" s="26"/>
      <c r="I69" s="26"/>
      <c r="J69" s="26"/>
      <c r="K69" s="11" t="s">
        <v>35</v>
      </c>
    </row>
    <row r="70" spans="1:17" ht="171.6" x14ac:dyDescent="0.3">
      <c r="A70" s="59">
        <v>9</v>
      </c>
      <c r="B70" s="37" t="s">
        <v>75</v>
      </c>
      <c r="C70" s="61" t="s">
        <v>185</v>
      </c>
      <c r="D70" s="61" t="s">
        <v>104</v>
      </c>
      <c r="E70" s="74"/>
      <c r="F70" s="74"/>
      <c r="G70" s="74"/>
      <c r="H70" s="74"/>
      <c r="I70" s="74"/>
      <c r="J70" s="74"/>
      <c r="K70" s="61" t="s">
        <v>65</v>
      </c>
    </row>
    <row r="71" spans="1:17" ht="140.4" x14ac:dyDescent="0.3">
      <c r="A71" s="59">
        <v>10</v>
      </c>
      <c r="B71" s="37" t="s">
        <v>66</v>
      </c>
      <c r="C71" s="61" t="s">
        <v>186</v>
      </c>
      <c r="D71" s="14" t="s">
        <v>17</v>
      </c>
      <c r="E71" s="47">
        <v>473</v>
      </c>
      <c r="F71" s="47">
        <v>510</v>
      </c>
      <c r="G71" s="47">
        <v>438</v>
      </c>
      <c r="H71" s="47">
        <v>643</v>
      </c>
      <c r="I71" s="47">
        <v>730</v>
      </c>
      <c r="J71" s="47">
        <v>760</v>
      </c>
      <c r="K71" s="61" t="s">
        <v>33</v>
      </c>
    </row>
    <row r="72" spans="1:17" ht="156" x14ac:dyDescent="0.3">
      <c r="A72" s="18">
        <v>11</v>
      </c>
      <c r="B72" s="42" t="s">
        <v>146</v>
      </c>
      <c r="C72" s="33" t="s">
        <v>187</v>
      </c>
      <c r="D72" s="14" t="s">
        <v>17</v>
      </c>
      <c r="E72" s="47">
        <v>95</v>
      </c>
      <c r="F72" s="49">
        <v>95</v>
      </c>
      <c r="G72" s="49">
        <v>205</v>
      </c>
      <c r="H72" s="49">
        <v>180</v>
      </c>
      <c r="I72" s="49">
        <v>270</v>
      </c>
      <c r="J72" s="49">
        <v>180</v>
      </c>
      <c r="K72" s="61" t="s">
        <v>67</v>
      </c>
    </row>
    <row r="73" spans="1:17" ht="187.2" x14ac:dyDescent="0.3">
      <c r="A73" s="18">
        <v>12</v>
      </c>
      <c r="B73" s="37" t="s">
        <v>147</v>
      </c>
      <c r="C73" s="61" t="s">
        <v>188</v>
      </c>
      <c r="D73" s="14" t="s">
        <v>6</v>
      </c>
      <c r="E73" s="50"/>
      <c r="F73" s="51"/>
      <c r="G73" s="51"/>
      <c r="H73" s="51"/>
      <c r="I73" s="51"/>
      <c r="J73" s="51"/>
      <c r="K73" s="61" t="s">
        <v>68</v>
      </c>
    </row>
    <row r="74" spans="1:17" ht="46.8" x14ac:dyDescent="0.3">
      <c r="A74" s="83">
        <v>13</v>
      </c>
      <c r="B74" s="84" t="s">
        <v>84</v>
      </c>
      <c r="C74" s="85" t="s">
        <v>189</v>
      </c>
      <c r="D74" s="61" t="s">
        <v>17</v>
      </c>
      <c r="E74" s="47">
        <v>850</v>
      </c>
      <c r="F74" s="47">
        <v>611</v>
      </c>
      <c r="G74" s="47">
        <v>602</v>
      </c>
      <c r="H74" s="47">
        <v>498</v>
      </c>
      <c r="I74" s="47">
        <v>488</v>
      </c>
      <c r="J74" s="47">
        <v>478</v>
      </c>
      <c r="K74" s="85" t="s">
        <v>69</v>
      </c>
    </row>
    <row r="75" spans="1:17" ht="78" x14ac:dyDescent="0.3">
      <c r="A75" s="83"/>
      <c r="B75" s="84"/>
      <c r="C75" s="85"/>
      <c r="D75" s="61" t="s">
        <v>100</v>
      </c>
      <c r="E75" s="52"/>
      <c r="F75" s="52"/>
      <c r="G75" s="52"/>
      <c r="H75" s="52"/>
      <c r="I75" s="52"/>
      <c r="J75" s="52"/>
      <c r="K75" s="85"/>
    </row>
    <row r="76" spans="1:17" ht="103.95" customHeight="1" x14ac:dyDescent="0.3">
      <c r="A76" s="83"/>
      <c r="B76" s="84"/>
      <c r="C76" s="85"/>
      <c r="D76" s="61" t="s">
        <v>32</v>
      </c>
      <c r="E76" s="47">
        <v>407</v>
      </c>
      <c r="F76" s="47">
        <v>87</v>
      </c>
      <c r="G76" s="47">
        <v>82</v>
      </c>
      <c r="H76" s="47">
        <v>37</v>
      </c>
      <c r="I76" s="47">
        <v>42</v>
      </c>
      <c r="J76" s="47">
        <v>47</v>
      </c>
      <c r="K76" s="85"/>
    </row>
    <row r="77" spans="1:17" ht="202.8" x14ac:dyDescent="0.3">
      <c r="A77" s="59">
        <v>14</v>
      </c>
      <c r="B77" s="37" t="s">
        <v>70</v>
      </c>
      <c r="C77" s="61" t="s">
        <v>190</v>
      </c>
      <c r="D77" s="61" t="s">
        <v>94</v>
      </c>
      <c r="E77" s="75"/>
      <c r="F77" s="75"/>
      <c r="G77" s="75"/>
      <c r="H77" s="75"/>
      <c r="I77" s="75"/>
      <c r="J77" s="75"/>
      <c r="K77" s="61" t="s">
        <v>34</v>
      </c>
    </row>
    <row r="78" spans="1:17" ht="15.6" x14ac:dyDescent="0.3">
      <c r="A78" s="81" t="s">
        <v>37</v>
      </c>
      <c r="B78" s="81"/>
      <c r="C78" s="81"/>
      <c r="D78" s="81"/>
      <c r="E78" s="46">
        <f>SUM(E71+E72+E74+E76)</f>
        <v>1825</v>
      </c>
      <c r="F78" s="46">
        <f t="shared" ref="F78:J78" si="5">SUM(F71+F72+F74+F76)</f>
        <v>1303</v>
      </c>
      <c r="G78" s="46">
        <f t="shared" si="5"/>
        <v>1327</v>
      </c>
      <c r="H78" s="46">
        <f t="shared" si="5"/>
        <v>1358</v>
      </c>
      <c r="I78" s="46">
        <f t="shared" si="5"/>
        <v>1530</v>
      </c>
      <c r="J78" s="46">
        <f t="shared" si="5"/>
        <v>1465</v>
      </c>
      <c r="K78" s="4"/>
      <c r="L78" s="55"/>
      <c r="M78" s="55"/>
      <c r="N78" s="55"/>
      <c r="O78" s="55"/>
      <c r="P78" s="55"/>
      <c r="Q78" s="55"/>
    </row>
    <row r="79" spans="1:17" ht="18.600000000000001" customHeight="1" x14ac:dyDescent="0.3">
      <c r="A79" s="82" t="s">
        <v>157</v>
      </c>
      <c r="B79" s="82"/>
      <c r="C79" s="82"/>
      <c r="D79" s="82"/>
      <c r="E79" s="82"/>
      <c r="F79" s="82"/>
      <c r="G79" s="82"/>
      <c r="H79" s="82"/>
      <c r="I79" s="82"/>
      <c r="J79" s="82"/>
      <c r="K79" s="82"/>
    </row>
    <row r="80" spans="1:17" ht="109.2" x14ac:dyDescent="0.3">
      <c r="A80" s="59">
        <v>1</v>
      </c>
      <c r="B80" s="42" t="s">
        <v>89</v>
      </c>
      <c r="C80" s="61" t="s">
        <v>86</v>
      </c>
      <c r="D80" s="61" t="s">
        <v>100</v>
      </c>
      <c r="E80" s="19"/>
      <c r="F80" s="19"/>
      <c r="G80" s="19"/>
      <c r="H80" s="19"/>
      <c r="I80" s="19"/>
      <c r="J80" s="19"/>
      <c r="K80" s="61" t="s">
        <v>71</v>
      </c>
    </row>
    <row r="81" spans="1:12" ht="15.6" x14ac:dyDescent="0.3">
      <c r="A81" s="81" t="s">
        <v>76</v>
      </c>
      <c r="B81" s="81"/>
      <c r="C81" s="81"/>
      <c r="D81" s="81"/>
      <c r="E81" s="46">
        <f t="shared" ref="E81:J81" si="6">E17+E24+E47+E52+E60+E78</f>
        <v>104559.64000000001</v>
      </c>
      <c r="F81" s="46">
        <f t="shared" si="6"/>
        <v>95982.720000000001</v>
      </c>
      <c r="G81" s="46">
        <f t="shared" si="6"/>
        <v>96274.43</v>
      </c>
      <c r="H81" s="46">
        <f t="shared" si="6"/>
        <v>91365</v>
      </c>
      <c r="I81" s="46">
        <f t="shared" si="6"/>
        <v>94288.320000000007</v>
      </c>
      <c r="J81" s="46">
        <f t="shared" si="6"/>
        <v>101790.65000000001</v>
      </c>
      <c r="K81" s="7"/>
      <c r="L81" s="53"/>
    </row>
    <row r="82" spans="1:12" ht="15.6" x14ac:dyDescent="0.3">
      <c r="A82" s="27"/>
      <c r="B82" s="27"/>
      <c r="C82" s="27"/>
      <c r="D82" s="27"/>
      <c r="E82" s="28"/>
      <c r="F82" s="28"/>
      <c r="G82" s="28"/>
      <c r="H82" s="28"/>
      <c r="I82" s="28"/>
      <c r="J82" s="28"/>
      <c r="K82" s="29"/>
    </row>
    <row r="83" spans="1:12" ht="15.6" x14ac:dyDescent="0.3">
      <c r="A83" s="27"/>
      <c r="B83" s="30" t="s">
        <v>72</v>
      </c>
      <c r="C83" s="27"/>
      <c r="D83" s="27"/>
      <c r="E83" s="28"/>
      <c r="F83" s="28"/>
      <c r="G83" s="28"/>
      <c r="H83" s="28"/>
      <c r="I83" s="28"/>
      <c r="J83" s="28"/>
      <c r="K83" s="29"/>
    </row>
    <row r="84" spans="1:12" ht="15.6" x14ac:dyDescent="0.3">
      <c r="A84" s="10"/>
      <c r="B84" s="80" t="s">
        <v>73</v>
      </c>
      <c r="C84" s="80"/>
      <c r="D84" s="80"/>
      <c r="E84" s="80"/>
      <c r="F84" s="80"/>
      <c r="G84" s="80"/>
      <c r="H84" s="80"/>
      <c r="I84" s="80"/>
      <c r="J84" s="80"/>
      <c r="K84" s="80"/>
    </row>
    <row r="86" spans="1:12" x14ac:dyDescent="0.3">
      <c r="A86" s="31"/>
    </row>
    <row r="87" spans="1:12" x14ac:dyDescent="0.3">
      <c r="A87" s="31"/>
    </row>
  </sheetData>
  <mergeCells count="27">
    <mergeCell ref="A61:K61"/>
    <mergeCell ref="A48:K48"/>
    <mergeCell ref="A60:D60"/>
    <mergeCell ref="B47:C47"/>
    <mergeCell ref="B52:C52"/>
    <mergeCell ref="A53:K53"/>
    <mergeCell ref="A42:K42"/>
    <mergeCell ref="A25:K25"/>
    <mergeCell ref="A10:K10"/>
    <mergeCell ref="A18:K18"/>
    <mergeCell ref="A29:K29"/>
    <mergeCell ref="B84:K84"/>
    <mergeCell ref="A81:D81"/>
    <mergeCell ref="A79:K79"/>
    <mergeCell ref="A78:D78"/>
    <mergeCell ref="A74:A76"/>
    <mergeCell ref="B74:B76"/>
    <mergeCell ref="C74:C76"/>
    <mergeCell ref="K74:K76"/>
    <mergeCell ref="E7:J7"/>
    <mergeCell ref="J2:K2"/>
    <mergeCell ref="A7:A8"/>
    <mergeCell ref="B7:B8"/>
    <mergeCell ref="C7:C8"/>
    <mergeCell ref="D7:D8"/>
    <mergeCell ref="K7:K8"/>
    <mergeCell ref="A4:K5"/>
  </mergeCells>
  <pageMargins left="0.39370078740157483" right="0.39370078740157483" top="1.1811023622047245" bottom="0.78740157480314965" header="0.31496062992125984" footer="0.31496062992125984"/>
  <pageSetup paperSize="9" scale="62"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Аркуш1</vt:lpstr>
      <vt:lpstr>Аркуш1!Заголовки_для_друку</vt:lpstr>
      <vt:lpstr>Аркуш1!Область_друку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2025-09-24T06:47:47Z</cp:lastPrinted>
  <dcterms:created xsi:type="dcterms:W3CDTF">2015-06-05T18:19:34Z</dcterms:created>
  <dcterms:modified xsi:type="dcterms:W3CDTF">2025-10-08T06:49:38Z</dcterms:modified>
</cp:coreProperties>
</file>