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ористувач\Downloads\Реєстри 08062025\"/>
    </mc:Choice>
  </mc:AlternateContent>
  <xr:revisionPtr revIDLastSave="0" documentId="13_ncr:1_{C93B04CD-8810-439F-A205-E08952B552F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НПА" sheetId="1" r:id="rId1"/>
    <sheet name="Довідник" sheetId="4" state="hidden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M372" i="1" l="1"/>
  <c r="M373" i="1"/>
  <c r="M374" i="1"/>
  <c r="M375" i="1"/>
  <c r="M376" i="1"/>
  <c r="M377" i="1"/>
  <c r="M378" i="1"/>
  <c r="M379" i="1"/>
  <c r="M380" i="1"/>
  <c r="M371" i="1"/>
  <c r="M368" i="1"/>
  <c r="M367" i="1"/>
  <c r="M363" i="1"/>
  <c r="M360" i="1"/>
  <c r="M349" i="1"/>
  <c r="M329" i="1"/>
  <c r="M315" i="1"/>
  <c r="M279" i="1"/>
  <c r="M346" i="1" l="1"/>
  <c r="M370" i="1" l="1"/>
  <c r="M369" i="1"/>
  <c r="M366" i="1"/>
  <c r="M365" i="1"/>
  <c r="M364" i="1"/>
  <c r="M362" i="1"/>
  <c r="M361" i="1"/>
  <c r="M359" i="1"/>
  <c r="M358" i="1"/>
  <c r="M352" i="1"/>
  <c r="M351" i="1"/>
  <c r="M350" i="1"/>
  <c r="M343" i="1"/>
  <c r="M328" i="1"/>
  <c r="M314" i="1"/>
  <c r="M302" i="1"/>
  <c r="M292" i="1"/>
  <c r="M357" i="1" l="1"/>
  <c r="M356" i="1"/>
  <c r="M355" i="1"/>
  <c r="M354" i="1"/>
  <c r="M353" i="1"/>
  <c r="M348" i="1"/>
  <c r="M347" i="1"/>
  <c r="M345" i="1"/>
  <c r="M344" i="1"/>
  <c r="M342" i="1"/>
  <c r="M341" i="1"/>
  <c r="M340" i="1"/>
  <c r="M339" i="1"/>
  <c r="M338" i="1"/>
  <c r="M332" i="1"/>
  <c r="M321" i="1"/>
  <c r="M310" i="1"/>
  <c r="M288" i="1"/>
  <c r="M337" i="1" l="1"/>
  <c r="M336" i="1"/>
  <c r="M335" i="1"/>
  <c r="M334" i="1"/>
  <c r="M333" i="1"/>
  <c r="M331" i="1"/>
  <c r="M330" i="1"/>
  <c r="M327" i="1"/>
  <c r="M326" i="1"/>
  <c r="M325" i="1"/>
  <c r="M324" i="1"/>
  <c r="M320" i="1"/>
  <c r="M319" i="1"/>
  <c r="M317" i="1"/>
  <c r="M301" i="1"/>
  <c r="M300" i="1"/>
  <c r="M299" i="1"/>
  <c r="M298" i="1"/>
  <c r="M297" i="1"/>
  <c r="M287" i="1"/>
  <c r="M285" i="1"/>
  <c r="M280" i="1"/>
  <c r="M274" i="1"/>
  <c r="M262" i="1"/>
  <c r="M323" i="1"/>
  <c r="M322" i="1"/>
  <c r="M318" i="1"/>
  <c r="M316" i="1"/>
  <c r="M313" i="1"/>
  <c r="M312" i="1"/>
  <c r="M311" i="1"/>
  <c r="M309" i="1"/>
  <c r="M308" i="1"/>
  <c r="M307" i="1"/>
  <c r="M306" i="1"/>
  <c r="M261" i="1"/>
  <c r="M305" i="1"/>
  <c r="M304" i="1"/>
  <c r="M303" i="1"/>
  <c r="M296" i="1"/>
  <c r="M295" i="1"/>
  <c r="M294" i="1"/>
  <c r="M293" i="1"/>
  <c r="M291" i="1"/>
  <c r="M290" i="1"/>
  <c r="M289" i="1"/>
  <c r="M286" i="1"/>
  <c r="M284" i="1"/>
  <c r="M283" i="1"/>
  <c r="M282" i="1"/>
  <c r="M281" i="1"/>
  <c r="M278" i="1"/>
  <c r="M277" i="1"/>
  <c r="M276" i="1"/>
  <c r="M275" i="1"/>
  <c r="M273" i="1"/>
  <c r="M272" i="1"/>
  <c r="M271" i="1"/>
  <c r="M266" i="1"/>
  <c r="M265" i="1"/>
  <c r="M248" i="1"/>
  <c r="M246" i="1"/>
  <c r="M270" i="1"/>
  <c r="M269" i="1"/>
  <c r="M268" i="1"/>
  <c r="M267" i="1"/>
  <c r="M264" i="1"/>
  <c r="M263" i="1"/>
  <c r="M260" i="1"/>
  <c r="M259" i="1"/>
  <c r="M258" i="1"/>
  <c r="M257" i="1"/>
  <c r="M256" i="1"/>
  <c r="M255" i="1"/>
  <c r="M251" i="1"/>
  <c r="M247" i="1"/>
  <c r="M245" i="1"/>
  <c r="M239" i="1"/>
  <c r="M210" i="1"/>
  <c r="M209" i="1"/>
  <c r="M208" i="1"/>
  <c r="M29" i="1"/>
  <c r="M254" i="1"/>
  <c r="M253" i="1"/>
  <c r="M252" i="1"/>
  <c r="M250" i="1"/>
  <c r="M249" i="1"/>
  <c r="M244" i="1"/>
  <c r="M243" i="1"/>
  <c r="M241" i="1"/>
  <c r="M240" i="1"/>
  <c r="M227" i="1"/>
  <c r="M242" i="1"/>
  <c r="M238" i="1"/>
  <c r="M237" i="1"/>
  <c r="M236" i="1"/>
  <c r="M235" i="1"/>
  <c r="M234" i="1"/>
  <c r="M233" i="1"/>
  <c r="M232" i="1"/>
  <c r="M231" i="1"/>
  <c r="M230" i="1"/>
  <c r="M229" i="1"/>
  <c r="M228" i="1"/>
  <c r="M226" i="1"/>
  <c r="M225" i="1"/>
  <c r="M222" i="1"/>
  <c r="M211" i="1"/>
  <c r="M203" i="1"/>
  <c r="M201" i="1"/>
  <c r="M189" i="1"/>
  <c r="M224" i="1"/>
  <c r="M223" i="1"/>
  <c r="M221" i="1"/>
  <c r="M220" i="1"/>
  <c r="M219" i="1"/>
  <c r="M218" i="1"/>
  <c r="M217" i="1"/>
  <c r="M216" i="1"/>
  <c r="M215" i="1"/>
  <c r="M214" i="1"/>
  <c r="M213" i="1"/>
  <c r="M212" i="1"/>
  <c r="M207" i="1"/>
  <c r="M206" i="1"/>
  <c r="M205" i="1"/>
  <c r="M204" i="1"/>
  <c r="M202" i="1"/>
  <c r="M194" i="1"/>
  <c r="M193" i="1"/>
  <c r="M185" i="1"/>
  <c r="M182" i="1"/>
  <c r="M168" i="1"/>
  <c r="M200" i="1"/>
  <c r="M199" i="1"/>
  <c r="M198" i="1"/>
  <c r="M197" i="1"/>
  <c r="M196" i="1"/>
  <c r="M195" i="1"/>
  <c r="M192" i="1"/>
  <c r="M191" i="1"/>
  <c r="M190" i="1"/>
  <c r="M188" i="1"/>
  <c r="M186" i="1"/>
  <c r="M184" i="1"/>
  <c r="M183" i="1"/>
  <c r="M181" i="1"/>
  <c r="M180" i="1"/>
  <c r="M179" i="1"/>
  <c r="M167" i="1"/>
  <c r="M164" i="1"/>
  <c r="M157" i="1"/>
  <c r="M153" i="1"/>
  <c r="M152" i="1"/>
  <c r="M151" i="1"/>
  <c r="M187" i="1"/>
  <c r="M178" i="1"/>
  <c r="M177" i="1"/>
  <c r="M176" i="1"/>
  <c r="M175" i="1"/>
  <c r="M174" i="1"/>
  <c r="M173" i="1"/>
  <c r="M172" i="1"/>
  <c r="M171" i="1"/>
  <c r="M170" i="1"/>
  <c r="M169" i="1"/>
  <c r="M166" i="1"/>
  <c r="M165" i="1"/>
  <c r="M148" i="1"/>
  <c r="M147" i="1"/>
  <c r="M146" i="1"/>
  <c r="M163" i="1"/>
  <c r="M162" i="1"/>
  <c r="M161" i="1"/>
  <c r="M160" i="1"/>
  <c r="M159" i="1"/>
  <c r="M158" i="1"/>
  <c r="M156" i="1"/>
  <c r="M155" i="1"/>
  <c r="M154" i="1"/>
  <c r="M150" i="1"/>
  <c r="M149" i="1"/>
  <c r="M145" i="1"/>
  <c r="M144" i="1"/>
  <c r="M143" i="1"/>
  <c r="M142" i="1"/>
  <c r="M141" i="1"/>
  <c r="M140" i="1"/>
  <c r="M136" i="1"/>
  <c r="M134" i="1"/>
  <c r="M131" i="1"/>
  <c r="M104" i="1"/>
  <c r="M139" i="1"/>
  <c r="M138" i="1"/>
  <c r="M137" i="1"/>
  <c r="M135" i="1"/>
  <c r="M133" i="1"/>
  <c r="M132" i="1"/>
  <c r="M130" i="1"/>
  <c r="M125" i="1"/>
  <c r="M112" i="1"/>
  <c r="M103" i="1"/>
  <c r="M102" i="1"/>
  <c r="M101" i="1"/>
  <c r="M96" i="1"/>
  <c r="M129" i="1"/>
  <c r="M128" i="1"/>
  <c r="M127" i="1"/>
  <c r="M126" i="1"/>
  <c r="M124" i="1"/>
  <c r="M123" i="1"/>
  <c r="M122" i="1"/>
  <c r="M121" i="1"/>
  <c r="M120" i="1"/>
  <c r="M119" i="1"/>
  <c r="M118" i="1"/>
  <c r="M117" i="1"/>
  <c r="M116" i="1"/>
  <c r="M115" i="1"/>
  <c r="M114" i="1"/>
  <c r="M109" i="1"/>
  <c r="M100" i="1"/>
  <c r="M93" i="1"/>
  <c r="M91" i="1"/>
  <c r="M113" i="1"/>
  <c r="M111" i="1"/>
  <c r="M110" i="1"/>
  <c r="M108" i="1"/>
  <c r="M107" i="1"/>
  <c r="M106" i="1"/>
  <c r="M105" i="1"/>
  <c r="M99" i="1"/>
  <c r="M98" i="1"/>
  <c r="M97" i="1"/>
  <c r="M92" i="1"/>
  <c r="M84" i="1"/>
  <c r="M83" i="1"/>
  <c r="M59" i="1"/>
  <c r="M57" i="1"/>
  <c r="M54" i="1"/>
  <c r="M95" i="1"/>
  <c r="M94" i="1"/>
  <c r="M90" i="1"/>
  <c r="M89" i="1"/>
  <c r="M88" i="1"/>
  <c r="M87" i="1"/>
  <c r="M86" i="1"/>
  <c r="M85" i="1"/>
  <c r="M82" i="1"/>
  <c r="M81" i="1"/>
  <c r="M80" i="1"/>
  <c r="M79" i="1"/>
  <c r="M78" i="1"/>
  <c r="M77" i="1"/>
  <c r="M76" i="1"/>
  <c r="M75" i="1"/>
  <c r="M71" i="1"/>
  <c r="M69" i="1"/>
  <c r="M66" i="1"/>
  <c r="M62" i="1"/>
  <c r="M53" i="1"/>
  <c r="M48" i="1"/>
  <c r="M43" i="1"/>
  <c r="M28" i="1"/>
  <c r="M74" i="1"/>
  <c r="M73" i="1"/>
  <c r="M72" i="1"/>
  <c r="M70" i="1"/>
  <c r="M68" i="1"/>
  <c r="M67" i="1"/>
  <c r="M65" i="1"/>
  <c r="M64" i="1"/>
  <c r="M63" i="1"/>
  <c r="M61" i="1"/>
  <c r="M60" i="1"/>
  <c r="M58" i="1"/>
  <c r="M56" i="1"/>
  <c r="M55" i="1"/>
  <c r="M52" i="1"/>
  <c r="M37" i="1"/>
  <c r="M36" i="1"/>
  <c r="M34" i="1"/>
  <c r="M23" i="1"/>
  <c r="M22" i="1"/>
  <c r="M51" i="1"/>
  <c r="M50" i="1"/>
  <c r="M49" i="1"/>
  <c r="M47" i="1"/>
  <c r="M46" i="1"/>
  <c r="M45" i="1"/>
  <c r="M44" i="1"/>
  <c r="M42" i="1"/>
  <c r="M41" i="1"/>
  <c r="M40" i="1"/>
  <c r="M39" i="1"/>
  <c r="M38" i="1"/>
  <c r="M35" i="1"/>
  <c r="M33" i="1"/>
  <c r="M32" i="1"/>
  <c r="M30" i="1"/>
  <c r="M20" i="1"/>
  <c r="M17" i="1"/>
  <c r="M10" i="1"/>
  <c r="M31" i="1"/>
  <c r="M27" i="1"/>
  <c r="M26" i="1"/>
  <c r="M25" i="1"/>
  <c r="M24" i="1"/>
  <c r="M21" i="1"/>
  <c r="M19" i="1"/>
  <c r="M18" i="1"/>
  <c r="M16" i="1"/>
  <c r="M15" i="1"/>
  <c r="M14" i="1"/>
  <c r="M13" i="1"/>
  <c r="M9" i="1"/>
  <c r="M7" i="1"/>
  <c r="M6" i="1"/>
  <c r="M5" i="1"/>
  <c r="M12" i="1"/>
  <c r="M11" i="1"/>
  <c r="M8" i="1"/>
  <c r="M4" i="1"/>
  <c r="M3" i="1"/>
  <c r="M2" i="1"/>
  <c r="G4" i="4" l="1"/>
  <c r="G8" i="4" l="1"/>
  <c r="G9" i="4"/>
  <c r="G5" i="4"/>
</calcChain>
</file>

<file path=xl/sharedStrings.xml><?xml version="1.0" encoding="utf-8"?>
<sst xmlns="http://schemas.openxmlformats.org/spreadsheetml/2006/main" count="5814" uniqueCount="1153">
  <si>
    <t>Ідентифікатор</t>
  </si>
  <si>
    <t>Вид</t>
  </si>
  <si>
    <t>Назва</t>
  </si>
  <si>
    <t>Дата ухвалення</t>
  </si>
  <si>
    <t>Номер</t>
  </si>
  <si>
    <t>Характер розпорядження</t>
  </si>
  <si>
    <t>Дата оприлюднення</t>
  </si>
  <si>
    <t>Чинний від</t>
  </si>
  <si>
    <t>Внесення змін</t>
  </si>
  <si>
    <t>Статус</t>
  </si>
  <si>
    <t>Підстава втрати чинності або часткової втрати чинності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</si>
  <si>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</si>
  <si>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</si>
  <si>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</si>
  <si>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</si>
  <si>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</si>
  <si>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</si>
  <si>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</si>
  <si>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Гіперпосилання на вебпортал відкритих даних</t>
  </si>
  <si>
    <t>Примітки</t>
  </si>
  <si>
    <t>Чинний</t>
  </si>
  <si>
    <t>Департамент з питань цивільного захисту, мобілізаційної та оборонної роботи</t>
  </si>
  <si>
    <t>Департамент фінансів</t>
  </si>
  <si>
    <t>Управління фізичної культури та спорту</t>
  </si>
  <si>
    <t>Департамент екології та природних ресурсів</t>
  </si>
  <si>
    <t>Нагородження</t>
  </si>
  <si>
    <t>Департамент економіки</t>
  </si>
  <si>
    <t>Втратив чинність</t>
  </si>
  <si>
    <t>Транспорту і зв'язку</t>
  </si>
  <si>
    <t>Управління автомобільного транспорту</t>
  </si>
  <si>
    <t>Житлово-комунального господарства</t>
  </si>
  <si>
    <t>Департамент розвитку базових галузей промисловості</t>
  </si>
  <si>
    <t>Департамент соціального захисту населення</t>
  </si>
  <si>
    <t>Департамент інвестиційно-інноваційного розвитку і зовнішніх відносин</t>
  </si>
  <si>
    <t>Оборонної роботи і надзвичайних ситуацій</t>
  </si>
  <si>
    <t>Фінансово-бюджетної політикі (фінансова дисципліна)</t>
  </si>
  <si>
    <t>Соціально-економічного розвитку</t>
  </si>
  <si>
    <t>Управління культури і туризму</t>
  </si>
  <si>
    <t>Культури і туризму</t>
  </si>
  <si>
    <t>Внутрішньої політикі</t>
  </si>
  <si>
    <t>Департамент житлово-комунального господарства</t>
  </si>
  <si>
    <t>Управління майном та приватизації</t>
  </si>
  <si>
    <t>Управління містобудування та архітектури</t>
  </si>
  <si>
    <t>25917627</t>
  </si>
  <si>
    <t>Охорони навколишнього природнього середовища</t>
  </si>
  <si>
    <t>Взаємодії з правоохоронними органами, боротьби з корупцією та злочинністю, захисту прав і свобод громадян</t>
  </si>
  <si>
    <t>Сім'ї та молоді</t>
  </si>
  <si>
    <t>Управління сім'ї, молоді та масових заходів національно-патріотичного виховання</t>
  </si>
  <si>
    <t>33838679</t>
  </si>
  <si>
    <t>Фізичної культури і спорту</t>
  </si>
  <si>
    <t>Освіти і науки</t>
  </si>
  <si>
    <t>Департамент освіти і науки</t>
  </si>
  <si>
    <t>Практики діяльності облдержадміністрації, її відділів, управлінь</t>
  </si>
  <si>
    <t xml:space="preserve">Зайнятості населення </t>
  </si>
  <si>
    <t>Проведення земельної реформи, землекористування</t>
  </si>
  <si>
    <t>Інформаційної політикі</t>
  </si>
  <si>
    <t>Релігії</t>
  </si>
  <si>
    <t>Вдосконалення оргмасової роботи</t>
  </si>
  <si>
    <t>Погашення заборгованості з виплати пільг малозабезпеченим</t>
  </si>
  <si>
    <t>Вдосконалення кадрової роботи</t>
  </si>
  <si>
    <t>Практики діяльності райдержадміністрацій, виконкомів міських рад</t>
  </si>
  <si>
    <t>Про надання водних об'єктів зашальнодержавного значення у тимчасове користування на умовах оренди</t>
  </si>
  <si>
    <t>Охорони здоров'я</t>
  </si>
  <si>
    <t>Соціального захисту громадян</t>
  </si>
  <si>
    <t>Інші</t>
  </si>
  <si>
    <t>Втратив чинність частково</t>
  </si>
  <si>
    <t>Скасовано</t>
  </si>
  <si>
    <t>00022473</t>
  </si>
  <si>
    <t>34007873</t>
  </si>
  <si>
    <t>02741427</t>
  </si>
  <si>
    <t>36443329</t>
  </si>
  <si>
    <t>Департамент капітального будівництва</t>
  </si>
  <si>
    <t>Департамент охорони здоров’я</t>
  </si>
  <si>
    <t>02012556</t>
  </si>
  <si>
    <t>38144140</t>
  </si>
  <si>
    <t>02313200</t>
  </si>
  <si>
    <t>Державний архів області</t>
  </si>
  <si>
    <t>03494586</t>
  </si>
  <si>
    <t>Служба у справах дітей</t>
  </si>
  <si>
    <t>24318534</t>
  </si>
  <si>
    <t>33966850</t>
  </si>
  <si>
    <t>35711328</t>
  </si>
  <si>
    <t>35398036</t>
  </si>
  <si>
    <t>42791826</t>
  </si>
  <si>
    <t>42806910</t>
  </si>
  <si>
    <t>Управління кадрового забезпечення та з питань нагород</t>
  </si>
  <si>
    <t>Управіння фінансового забезпечення</t>
  </si>
  <si>
    <t>Управління з питань звернень громадян та доступу до публічної інформації</t>
  </si>
  <si>
    <t>Юридичне управління</t>
  </si>
  <si>
    <t>Організаційне управління</t>
  </si>
  <si>
    <t>Розпорядження</t>
  </si>
  <si>
    <t>INDEX($D$1:$E$4;MATCH($F$13;$D$1:$D$4;0);2)</t>
  </si>
  <si>
    <t>Стовпець1</t>
  </si>
  <si>
    <t>Стовпець2</t>
  </si>
  <si>
    <t>Розпорядник</t>
  </si>
  <si>
    <t>ЄДРПОУ</t>
  </si>
  <si>
    <t>INDEX($C$2:$D$27;MATCH($F$5;C2:C27;0);MATCH(Таблиця2[[#Заголовки];[ЄДРПОУ]];Таблиця2[[#Заголовки];[Розпорядник]:[ЄДРПОУ]];0))</t>
  </si>
  <si>
    <t>Східне міжрегіональне управління міністерства юстиції (м. Суми)</t>
  </si>
  <si>
    <t>Сектор внутрішнього аудиту</t>
  </si>
  <si>
    <t>Управління інформаційної діяльності та комунікацій з громадськістю</t>
  </si>
  <si>
    <t>Департамент агропромислового розвитку та земельних відносин</t>
  </si>
  <si>
    <t>Управління із забезпечення взаємодії з органами місцевого самоврядування</t>
  </si>
  <si>
    <t>Управління з питань ветеранської політики</t>
  </si>
  <si>
    <t>Сектор режимно-секретної роботи</t>
  </si>
  <si>
    <t>Відділ інформаційно-комп’ютерного забезпечення</t>
  </si>
  <si>
    <t>Донецька обласна рада</t>
  </si>
  <si>
    <t>24068072</t>
  </si>
  <si>
    <t>Донецький обласний ТЦК та СП</t>
  </si>
  <si>
    <t>Управління запобігання та виявлення корупції</t>
  </si>
  <si>
    <t>Управління державного агентства рибного господарства України у Донецькій області</t>
  </si>
  <si>
    <t>40850816</t>
  </si>
  <si>
    <t>Головне управління Держпродспоживслужби в Донецькій області</t>
  </si>
  <si>
    <t>40317209</t>
  </si>
  <si>
    <t>Донецький обласний центр зайнятості</t>
  </si>
  <si>
    <t>Управління діловодства та контролю</t>
  </si>
  <si>
    <t>Управління інформатизації та цифровізації</t>
  </si>
  <si>
    <t>44578122</t>
  </si>
  <si>
    <t>null</t>
  </si>
  <si>
    <t>1/5-25</t>
  </si>
  <si>
    <t>Про затвердження Програми економічного і соціального розвитку Донецької області на 2025 рік</t>
  </si>
  <si>
    <t>https://dn.gov.ua/storage/app/sites/1/publicinfo/LegalAct/1-25.pdf</t>
  </si>
  <si>
    <t>2/5-25</t>
  </si>
  <si>
    <t>Про реалізацію в облдержадміністрації Постанови Кабінету Міністрів України від 09 листопада 2016 року № 787 у 2025 році</t>
  </si>
  <si>
    <t>https://dn.gov.ua/storage/app/sites/1/publicinfo/LegalAct/2-25.pdf</t>
  </si>
  <si>
    <t>3/5-25</t>
  </si>
  <si>
    <t>https://dn.gov.ua/storage/app/sites/1/publicinfo/LegalAct/3-25.pdf</t>
  </si>
  <si>
    <t>Про нагородження</t>
  </si>
  <si>
    <t>7/5-25</t>
  </si>
  <si>
    <t>https://dn.gov.ua/storage/app/sites/1/publicinfo/LegalAct/7-25.pdf</t>
  </si>
  <si>
    <t>Про введення в дію рішення Ради оборони Донецької області від 02 січня 2025 року (протокол Ради оборони Донецької області від 02 січня 2025 року № 1)</t>
  </si>
  <si>
    <t>10/5-25</t>
  </si>
  <si>
    <t>https://dn.gov.ua/storage/app/sites/1/publicinfo/LegalAct/10-25.pdf</t>
  </si>
  <si>
    <t>Про визначення суб'єкта управління військовими інженерно-технічними та фортифікаційними спорудами, побудованими Миколаївською міською військовою адміністрацією Краматорського району Донецької області</t>
  </si>
  <si>
    <t>11/5-25</t>
  </si>
  <si>
    <t>https://dn.gov.ua/storage/app/sites/1/publicinfo/LegalAct/11-25.pdf</t>
  </si>
  <si>
    <t>Про визнання таким, що втратило чинність, розпорядження голови донецької обласної державної адміністрації від 25 вересня 1998 року № 590</t>
  </si>
  <si>
    <t>4/5-25</t>
  </si>
  <si>
    <t>https://dn.gov.ua/storage/app/sites/1/publicinfo/LegalAct/4-25.pdf</t>
  </si>
  <si>
    <t>5/5-25</t>
  </si>
  <si>
    <t>https://dn.gov.ua/storage/app/sites/1/publicinfo/LegalAct/5-25.pdf</t>
  </si>
  <si>
    <t>Про фінансування головних розпорядників коштів обласного бюджету у 2025 році</t>
  </si>
  <si>
    <t>6/5-25</t>
  </si>
  <si>
    <t>https://dn.gov.ua/storage/app/sites/1/publicinfo/LegalAct/6-25.pdf</t>
  </si>
  <si>
    <t>Про використання у 2025 році коштів субвенцій  з обласного бюджету іншим місцевим бюджетам</t>
  </si>
  <si>
    <t>8/5-25</t>
  </si>
  <si>
    <t>https://dn.gov.ua/storage/app/sites/1/publicinfo/LegalAct/8-25.pdf</t>
  </si>
  <si>
    <t>Про Заходи щодо організації виконання розпорядження голови облдержадміністрації, начальника обласної військової адміністрації від 09 грудня 2024 року № 815/5-24 «Про обласний бюджет на 2025 рік»</t>
  </si>
  <si>
    <t>12/5-25</t>
  </si>
  <si>
    <t>https://dn.gov.ua/storage/app/sites/1/publicinfo/LegalAct/12-25.pdf</t>
  </si>
  <si>
    <t>Про внесення змін до розпорядження голови облдержадміністрації, начальника обласної військової адміністрації від 25 жовтня 2023 року № 521/5-23</t>
  </si>
  <si>
    <t>13/5-25</t>
  </si>
  <si>
    <t>https://dn.gov.ua/storage/app/sites/1/publicinfo/LegalAct/13-25.pdf</t>
  </si>
  <si>
    <t>Про визнання таким, що втратило чинність, розпорядження голови Донецької обласної державної адміністрації від 25 вересня 1998 року № 590"</t>
  </si>
  <si>
    <t>14/5-25</t>
  </si>
  <si>
    <t>https://dn.gov.ua/storage/app/sites/1/publicinfo/LegalAct/14-25.pdf</t>
  </si>
  <si>
    <t>Про реорганізацію КОМУНАЛЬНОГО НЕКОМЕРЦІЙНОГО ПІДПРИЄМСТВА "ОНКОЛОГІЧНИЙ ДИСПАНСЕР М. МАРІУПОЛЬ"</t>
  </si>
  <si>
    <t>15/5-25</t>
  </si>
  <si>
    <t>https://dn.gov.ua/storage/app/sites/1/publicinfo/LegalAct/15-25.pdf</t>
  </si>
  <si>
    <t>Про визначення КОМУНАЛЬНОГО КОМЕРЦІЙНОГО ПІДПРИЄМСТВА МАРІУПОЛЬСЬКОЇ МІСЬКОЇ РАДИ "М.ЄХАБ" критично важливим для функціонування економіки та забезпечення життєдіяльності населення в особливий період на території Донецької області</t>
  </si>
  <si>
    <t>17/5-25</t>
  </si>
  <si>
    <t>https://dn.gov.ua/storage/app/sites/1/publicinfo/LegalAct/17-25.pdf</t>
  </si>
  <si>
    <t>Про визначення суб'єкта управління військовими інженерно-технічними та фортифікаційними спорудами, побудованими Святогірською міською військовою адміністрацією Краматорського району Донецької області</t>
  </si>
  <si>
    <t>18/5-25</t>
  </si>
  <si>
    <t>https://dn.gov.ua/storage/app/sites/1/publicinfo/LegalAct/18-25.pdf</t>
  </si>
  <si>
    <t>Про Перелік напрямків проведення заходів фізичної культури та спорту  в Донецькій області на 2025 рік</t>
  </si>
  <si>
    <t>20/5-25</t>
  </si>
  <si>
    <t>https://dn.gov.ua/storage/app/sites/1/publicinfo/LegalAct/20-25.pdf</t>
  </si>
  <si>
    <t>Про підтвердження підприємствам і установам статусу критично важливих для функціонування економіки та забезпечення життєдіяльності населення в особливий період на території Донецької області</t>
  </si>
  <si>
    <t>23/5-25</t>
  </si>
  <si>
    <t>https://dn.gov.ua/storage/app/sites/1/publicinfo/LegalAct/23-25.pdf</t>
  </si>
  <si>
    <t>Про внесення змін до розпорядження голови облдержадміністрації від 24 березня 2015 року № 108</t>
  </si>
  <si>
    <t>24/5-25</t>
  </si>
  <si>
    <t>https://dn.gov.ua/storage/app/sites/1/publicinfo/LegalAct/24-25.pdf</t>
  </si>
  <si>
    <t>Про укладення на новий строк договору оренди землі в комплексі з розташованим на ній водним об’єктом загальною площею 12,2784 га з ФІЗИЧНОЮ ОСОБОЮ - ПІДПРИЄМЦЕМ ЄПИШЕВОЮ ТЕТЯНОЮ АНАТОЛІЇВНОЮ</t>
  </si>
  <si>
    <t>25/5-25</t>
  </si>
  <si>
    <t>https://dn.gov.ua/storage/app/sites/1/publicinfo/LegalAct/25-25.pdf</t>
  </si>
  <si>
    <t>Про укладення на новий строк договору оренди землі в комплексі з розташованим на ній водним об’єктом загальною площею 26,4076 га з ФІЗИЧНОЮ ОСОБОЮ - ПІДПРИЄМЦЕМ ЄПИШЕВОЮ ТЕТЯНОЮ АНАТОЛІЇВНОЮ</t>
  </si>
  <si>
    <t>26/5-25</t>
  </si>
  <si>
    <t>https://dn.gov.ua/storage/app/sites/1/publicinfo/LegalAct/26-25.pdf</t>
  </si>
  <si>
    <t xml:space="preserve">Про внесення змін до розпорядження голови облдержадміністрації, начальника обласної військової адміністрації від 02 червня 2023 року № 219/5-23 </t>
  </si>
  <si>
    <t>30/5-25</t>
  </si>
  <si>
    <t>https://dn.gov.ua/storage/app/sites/1/publicinfo/LegalAct/30-25.pdf</t>
  </si>
  <si>
    <t>Про введення в дію рішення Ради оборони Донецької області від 15 січня 2025 року (протокол Ради оборони Донецької області від 15 січня 2025 року № 3)</t>
  </si>
  <si>
    <t>Про внесення змін до розпорядження голови облдержадміністрації, начальника обласної військової адміністрації від 09 грудня 2024 року № 815/5-24</t>
  </si>
  <si>
    <t>9/5-25</t>
  </si>
  <si>
    <t>https://dn.gov.ua/storage/app/sites/1/publicinfo/LegalAct/9-25.pdf</t>
  </si>
  <si>
    <t>16/5-25</t>
  </si>
  <si>
    <t>https://dn.gov.ua/storage/app/sites/1/publicinfo/LegalAct/16-25.pdf</t>
  </si>
  <si>
    <t>19/5-25</t>
  </si>
  <si>
    <t>https://dn.gov.ua/storage/app/sites/1/publicinfo/LegalAct/19-25.pdf</t>
  </si>
  <si>
    <r>
      <t xml:space="preserve">Про внесення змін до розпорядження голови облдержадміністрації, начальника обласної військової адміністрації від 09 грудня 2024 року № 815/5-24 </t>
    </r>
    <r>
      <rPr>
        <u/>
        <sz val="11"/>
        <color rgb="FF000000"/>
        <rFont val="Arial"/>
        <family val="2"/>
        <charset val="204"/>
      </rPr>
      <t>0510000000</t>
    </r>
    <r>
      <rPr>
        <sz val="11"/>
        <color indexed="8"/>
        <rFont val="Arial"/>
        <family val="2"/>
        <charset val="204"/>
      </rPr>
      <t xml:space="preserve"> (код бюджету)</t>
    </r>
  </si>
  <si>
    <t>29/5-25</t>
  </si>
  <si>
    <t>https://dn.gov.ua/storage/app/sites/1/publicinfo/LegalAct/29-25.pdf</t>
  </si>
  <si>
    <t>31/5-25</t>
  </si>
  <si>
    <t>https://dn.gov.ua/storage/app/sites/1/publicinfo/LegalAct/31-25.pdf</t>
  </si>
  <si>
    <t>Про внесення змін до розпорядження голови облдержадміністрації від 22 листопада 1999 року № 644 («Про реєстрацію статуту релігійної громади Християн Віри Євангельської «Вефіль» міста Маріуполя Донецької області»)</t>
  </si>
  <si>
    <t>32/5-25</t>
  </si>
  <si>
    <t>https://dn.gov.ua/storage/app/sites/1/publicinfo/LegalAct/32-25.pdf</t>
  </si>
  <si>
    <t>34/5-25</t>
  </si>
  <si>
    <t>https://dn.gov.ua/storage/app/sites/1/publicinfo/LegalAct/34-25.pdf</t>
  </si>
  <si>
    <t>37/5-25</t>
  </si>
  <si>
    <t>https://dn.gov.ua/storage/app/sites/1/publicinfo/LegalAct/37-25.pdf</t>
  </si>
  <si>
    <t>38/5-25</t>
  </si>
  <si>
    <t>https://dn.gov.ua/storage/app/sites/1/publicinfo/LegalAct/38-25.pdf</t>
  </si>
  <si>
    <t>Про напрямки (заходи) використання коштів обласного бюджету у 2025 році, передбачених управлінню інформаційної діяльності та комунікацій з громадськістю облдержадміністрації на організацію та проведення урочистостей з нагоди державних свят та пам`ятних дат</t>
  </si>
  <si>
    <t>39/5-25</t>
  </si>
  <si>
    <t>https://dn.gov.ua/storage/app/sites/1/publicinfo/LegalAct/39-25.pdf</t>
  </si>
  <si>
    <t xml:space="preserve">Про здійснення бронювання військовозобов’язаних Донецької обласної державної адміністрації за допомогою засобів Єдиного державного вебпорталу електронних послуг </t>
  </si>
  <si>
    <t>40/5-25</t>
  </si>
  <si>
    <t>https://dn.gov.ua/storage/app/sites/1/publicinfo/LegalAct/40-25.pdf</t>
  </si>
  <si>
    <t>Про внесення змін до Регіональної програми "Тепло Донеччини" на 2018-2025 роки</t>
  </si>
  <si>
    <t>41/5-25</t>
  </si>
  <si>
    <t>https://dn.gov.ua/storage/app/sites/1/publicinfo/LegalAct/41-25.pdf</t>
  </si>
  <si>
    <t>Про внесення змін до Регіональної програми "Вода Донеччини на 2017-2025 роки"</t>
  </si>
  <si>
    <t>43/5-25</t>
  </si>
  <si>
    <t>https://dn.gov.ua/storage/app/sites/1/publicinfo/LegalAct/43-25.pdf</t>
  </si>
  <si>
    <t>Про утворення робочої групи із забезпечення здійснення моніторингу у сфері оцінювання повсякденного функціонування особи у Донецькій області</t>
  </si>
  <si>
    <t>44/5-25</t>
  </si>
  <si>
    <t>https://dn.gov.ua/storage/app/sites/1/publicinfo/LegalAct/44-25.pdf</t>
  </si>
  <si>
    <t>Про напрямки (заходи) використання у 2025 році коштів обласного бюджету, передбачених на захист населення і територій від надзвичайних ситуацій</t>
  </si>
  <si>
    <t>45/5-25</t>
  </si>
  <si>
    <t>https://dn.gov.ua/storage/app/sites/1/publicinfo/LegalAct/45-25.pdf</t>
  </si>
  <si>
    <t>Про План заходів щодо наповнення місцевих бюджетів Донецької області у 2025 році ефективного та раціонального використання коштів місцевих бюджетів усіх рівнів</t>
  </si>
  <si>
    <t>46/5-25</t>
  </si>
  <si>
    <t>https://dn.gov.ua/storage/app/sites/1/publicinfo/LegalAct/46-25.pdf</t>
  </si>
  <si>
    <t>Про введення в дію рішення Ради оборони Донецької області від 21 січня 2025 року (протокол Ради оборони Донецької області від 21 січня 2025 року № 4)</t>
  </si>
  <si>
    <t>48/5-25</t>
  </si>
  <si>
    <t>https://dn.gov.ua/storage/app/sites/1/publicinfo/LegalAct/48-25.pdf</t>
  </si>
  <si>
    <t>Про стан військового обліку на території Донецької області у 2024 році та завдання щодо його поліпшення у 2025 році</t>
  </si>
  <si>
    <t>49/5-25</t>
  </si>
  <si>
    <t>https://dn.gov.ua/storage/app/sites/1/publicinfo/LegalAct/49-25.pdf</t>
  </si>
  <si>
    <t>Про доцільність передачі нерухомого майна в оренду</t>
  </si>
  <si>
    <t>50/5-25</t>
  </si>
  <si>
    <t>https://dn.gov.ua/storage/app/sites/1/publicinfo/LegalAct/50-25.pdf</t>
  </si>
  <si>
    <t>Про внесення змін до розпорядження голови облдержадміністрації, начальника обласної військової адміністрації від 02 березня 2023 року № 79/5-23</t>
  </si>
  <si>
    <t>Донецький обласний територіальний центр комплектування та соціальної підтримки</t>
  </si>
  <si>
    <t>08301764</t>
  </si>
  <si>
    <t>21/5-25</t>
  </si>
  <si>
    <t>https://dn.gov.ua/storage/app/sites/1/publicinfo/LegalAct/21-25.pdf</t>
  </si>
  <si>
    <t>22/5-25</t>
  </si>
  <si>
    <t>https://dn.gov.ua/storage/app/sites/1/publicinfo/LegalAct/22-25.pdf</t>
  </si>
  <si>
    <t>33/5-25</t>
  </si>
  <si>
    <t>https://dn.gov.ua/storage/app/sites/1/publicinfo/LegalAct/33-25.pdf</t>
  </si>
  <si>
    <t>35/5-25</t>
  </si>
  <si>
    <t>https://dn.gov.ua/storage/app/sites/1/publicinfo/LegalAct/35-25.pdf</t>
  </si>
  <si>
    <t>36/5-25</t>
  </si>
  <si>
    <t>https://dn.gov.ua/storage/app/sites/1/publicinfo/LegalAct/36-25.pdf</t>
  </si>
  <si>
    <t>51/5-25</t>
  </si>
  <si>
    <t>https://dn.gov.ua/storage/app/sites/1/publicinfo/LegalAct/51-25.pdf</t>
  </si>
  <si>
    <t>Про Напрямки (заходи) використання у 2025 році коштів обласного бюджету, передбачених на житлове господарство та комунальну інфраструктуру</t>
  </si>
  <si>
    <t>54/5-25</t>
  </si>
  <si>
    <t>https://dn.gov.ua/storage/app/sites/1/publicinfo/LegalAct/54-25.pdf</t>
  </si>
  <si>
    <t>55/5-25</t>
  </si>
  <si>
    <t>https://dn.gov.ua/storage/app/sites/1/publicinfo/LegalAct/55-25.pdf</t>
  </si>
  <si>
    <t>Про внесення змін до розпорядження голови облдержадміністрації, керівника обласної військово-цивільної адміністрації від 20 листопада 2018 року № 1385/5-18</t>
  </si>
  <si>
    <t>57/5-25</t>
  </si>
  <si>
    <t>https://dn.gov.ua/storage/app/sites/1/publicinfo/LegalAct/57-25.pdf</t>
  </si>
  <si>
    <t>Про призначення стипендій спортсменам та тренерам  Донецької області на 2025 рік</t>
  </si>
  <si>
    <t>59/5-25</t>
  </si>
  <si>
    <t>https://dn.gov.ua/storage/app/sites/1/publicinfo/LegalAct/59-25.pdf</t>
  </si>
  <si>
    <t>Про введення в дію рішення Ради оборони Донецької області від 28 січня 2025 року (протокол Ради оборони Донецької області від 28 січня 2025 року № 5)</t>
  </si>
  <si>
    <t>60/5-25</t>
  </si>
  <si>
    <t>https://dn.gov.ua/storage/app/sites/1/publicinfo/LegalAct/60-25.pdf</t>
  </si>
  <si>
    <t>Про затвердження Критеріїв, за якими здійснюється визначення підприємств, установ і організацій, які мають важливе значення для забезпечення потреб територіальної громади в особливий період на території Донецької області</t>
  </si>
  <si>
    <t>62/5-25</t>
  </si>
  <si>
    <t>https://dn.gov.ua/storage/app/sites/1/publicinfo/LegalAct/62-25.pdf</t>
  </si>
  <si>
    <t>Про безоплатну передачу окремого індивідуально визначеного майна</t>
  </si>
  <si>
    <t>63/5-25</t>
  </si>
  <si>
    <t>https://dn.gov.ua/storage/app/sites/1/publicinfo/LegalAct/63-25.pdf</t>
  </si>
  <si>
    <t>Про затвердження Програмних заходів обласного фонду охорони навколишнього природного середовища на 2025 рік</t>
  </si>
  <si>
    <t>64/5-25</t>
  </si>
  <si>
    <t>https://dn.gov.ua/storage/app/sites/1/publicinfo/LegalAct/64-25.pdf</t>
  </si>
  <si>
    <t>Про затвердження Напрямів (заходів) спрямування коштів обласного бюджету на дорожнє господарство Донецької області у 2025 році</t>
  </si>
  <si>
    <t>66/5-25</t>
  </si>
  <si>
    <t>https://dn.gov.ua/storage/app/sites/1/publicinfo/LegalAct/66-25.pdf</t>
  </si>
  <si>
    <t>67/5-25</t>
  </si>
  <si>
    <t>https://dn.gov.ua/storage/app/sites/1/publicinfo/LegalAct/67-25.pdf</t>
  </si>
  <si>
    <t>Про внесення змін до Положення про стипендії спортсменам та тренерам Донецької області</t>
  </si>
  <si>
    <t>70/5-25</t>
  </si>
  <si>
    <t>https://dn.gov.ua/storage/app/sites/1/publicinfo/LegalAct/70-25.pdf</t>
  </si>
  <si>
    <t>Про затвердження паспорту бюджетної програми обласного бюджету на 2025 рік Донецької обласної державної адміністрації</t>
  </si>
  <si>
    <t>72/5-25</t>
  </si>
  <si>
    <t>https://dn.gov.ua/storage/app/sites/1/publicinfo/LegalAct/72-25.pdf</t>
  </si>
  <si>
    <t>Про напрямки (заходи) використання коштів обласного бюджету у 2025 році управлінням культури і туризму облдержадміністрації</t>
  </si>
  <si>
    <t>73/5-25</t>
  </si>
  <si>
    <t>https://dn.gov.ua/storage/app/sites/1/publicinfo/LegalAct/73-25.pdf</t>
  </si>
  <si>
    <t>Про затвердження напрямків (заходів) використання у 2025 році коштів обласного бюджету, передбачених департаменту інвестиційно-інноваційного розвитку і зовнішніх відносин облдержадміністрації на розвиток зовнішньоекономічної діяльності, міжнародної і міжрегіональної співпраці, інвестиційну діяльність та розвиток інфраструктури</t>
  </si>
  <si>
    <t>74/5-25</t>
  </si>
  <si>
    <t>https://dn.gov.ua/storage/app/sites/1/publicinfo/LegalAct/74-25.pdf</t>
  </si>
  <si>
    <t xml:space="preserve">Про внесення змін до розпорядження голови облдержадміністрації, начальника обласної військової адміністрації від 22 лютого 2023 року № 69/5-23 </t>
  </si>
  <si>
    <t>Східне міжрегіональне управління Міністерства юстиції (м.Суми)</t>
  </si>
  <si>
    <t>17/801</t>
  </si>
  <si>
    <t>Про внесення змін до розпорядження голови облдержадміністрації, начальника обласної військової адміністрації від 29 листопада 2024 року № 789/5-24</t>
  </si>
  <si>
    <t>Донецькій обласний центр зайнятості</t>
  </si>
  <si>
    <t>27/5-25</t>
  </si>
  <si>
    <t>https://dn.gov.ua/storage/app/sites/1/publicinfo/LegalAct/27-25.pdf</t>
  </si>
  <si>
    <t>42/5-25</t>
  </si>
  <si>
    <t>https://dn.gov.ua/storage/app/sites/1/publicinfo/LegalAct/42-25.pdf</t>
  </si>
  <si>
    <t>Про внесення змін до розпорядження голови облдержадміністрації, начальника обласної військової адміністрації від 09 грудня 2024 року № 815-24</t>
  </si>
  <si>
    <t>47/5-25</t>
  </si>
  <si>
    <t>https://dn.gov.ua/storage/app/sites/1/publicinfo/LegalAct/47-25.pdf</t>
  </si>
  <si>
    <t>Про затвердження плану основних заходів цивільного захисту територіальної підсистеми єдиної державної системи цивільного захисту Донецької області на 2025 рік</t>
  </si>
  <si>
    <t>52/5-25</t>
  </si>
  <si>
    <t>https://dn.gov.ua/storage/app/sites/1/publicinfo/LegalAct/52-25.pdf</t>
  </si>
  <si>
    <t>Про встановлення ліміту витрат палива та пробігу для транспортних засобів,  що перебувають на обліку в управлінні автомобільного транспорту облдержадміністрації</t>
  </si>
  <si>
    <t>61/5-25</t>
  </si>
  <si>
    <t>https://dn.gov.ua/storage/app/sites/1/publicinfo/LegalAct/61-25.pdf</t>
  </si>
  <si>
    <t>65/5-25</t>
  </si>
  <si>
    <t>https://dn.gov.ua/storage/app/sites/1/publicinfo/LegalAct/65-25.pdf</t>
  </si>
  <si>
    <t>Про внесення змін до розпорядження голови облдержадміністрації, начальника обласної військової адміністрації від 09 грудня 2024 року № 85/5-24 0510000000 (код бюджету)</t>
  </si>
  <si>
    <t>69/5-25</t>
  </si>
  <si>
    <t>https://dn.gov.ua/storage/app/sites/1/publicinfo/LegalAct/69-25.pdf</t>
  </si>
  <si>
    <t>Про напрямки (заходи) використання у 2025 році коштів обласного бюджету управлінням стратегічних комунікацій облдержадміністрації, передбачених на розвиток інформаційного простору та забезпечення доступу до неупереджених джерел інформації</t>
  </si>
  <si>
    <t>71/5-25</t>
  </si>
  <si>
    <t>https://dn.gov.ua/storage/app/sites/1/publicinfo/LegalAct/71-25.pdf</t>
  </si>
  <si>
    <t>Про затвердження звіту про виконання обласного бюджету Донецької області за 2024 рік</t>
  </si>
  <si>
    <t>75/5-25</t>
  </si>
  <si>
    <t>https://dn.gov.ua/storage/app/sites/1/publicinfo/LegalAct/75-25.pdf</t>
  </si>
  <si>
    <t>Про забезпечення участі облдержадміністрації у справах, що розглядаються судами України, працівниками юридичного управління облдержадміністрації</t>
  </si>
  <si>
    <t>76/5-25</t>
  </si>
  <si>
    <t>https://dn.gov.ua/storage/app/sites/1/publicinfo/LegalAct/76-25.pdf</t>
  </si>
  <si>
    <t>77/5-25</t>
  </si>
  <si>
    <t>https://dn.gov.ua/storage/app/sites/1/publicinfo/LegalAct/77-25.pdf</t>
  </si>
  <si>
    <t>Про реорганізацію КОМУНАЛЬНОГО НЕКОМЕРЦІЙНОГО ПІДПРИЄМСТВА «ЦЕНТР РЕАБІЛІТАЦІЇ ДІТЕЙ З ОРГАНІЧНИМИ УРАЖЕННЯМИ НЕРВОВОЇ СИСТЕМИ М. БАХМУТ»</t>
  </si>
  <si>
    <t>78/5-25</t>
  </si>
  <si>
    <t>https://dn.gov.ua/storage/app/sites/1/publicinfo/LegalAct/78-25.pdf</t>
  </si>
  <si>
    <t>Про реорганізацію КОМУНАЛЬНОГО НЕКОМЕРЦІЙНОГО ПІДПРИЄМСТВА «ВОЛНОВАСЬКА ЦЕНТРАЛЬНА РАЙОННА ЛІКАРНЯ»</t>
  </si>
  <si>
    <t>79/5-25</t>
  </si>
  <si>
    <t>https://dn.gov.ua/storage/app/sites/1/publicinfo/LegalAct/79-25.pdf</t>
  </si>
  <si>
    <t>Про затвердження паспорту бюджетної програми на 2025 рік Донецької обласної державної адміністрації</t>
  </si>
  <si>
    <t>80/5-25</t>
  </si>
  <si>
    <t>https://dn.gov.ua/storage/app/sites/1/publicinfo/LegalAct/80-25.pdf</t>
  </si>
  <si>
    <t>Про прийняття майна, що надійшло в рамках реалізації проєкту міжнародної технічної допомоги</t>
  </si>
  <si>
    <t>81/5-25</t>
  </si>
  <si>
    <t>https://dn.gov.ua/storage/app/sites/1/publicinfo/LegalAct/81-25.pdf</t>
  </si>
  <si>
    <t>Про затвердження напрямків (заходів) використання у 2025 році коштів обласного бюджету, передбачених на охорону навколишнього природного середовища та заходи, пов’язані з наслідками військової агресії Російської Федерації на території Донецької області, підтримкою внутрішньо переміщених осіб</t>
  </si>
  <si>
    <t>82/5-25</t>
  </si>
  <si>
    <t>https://dn.gov.ua/storage/app/sites/1/publicinfo/LegalAct/82-25.pdf</t>
  </si>
  <si>
    <t>Про внесення змін до розпорядження голови облдержадміністрації, начальника  обласної військової адміністрації від 10 жовтня 2023 року № 493/5-23</t>
  </si>
  <si>
    <t>85/5-25</t>
  </si>
  <si>
    <t>https://dn.gov.ua/storage/app/sites/1/publicinfo/LegalAct/85-25.pdf</t>
  </si>
  <si>
    <t>Про внесення змін до розпорядження голови облдержадміністрації, начальника обласної військової адміністрації від 19 серпня 2022 року № 384/5-22</t>
  </si>
  <si>
    <t>86/5-25</t>
  </si>
  <si>
    <t>https://dn.gov.ua/storage/app/sites/1/publicinfo/LegalAct/86-25.pdf</t>
  </si>
  <si>
    <t xml:space="preserve">Про внесення змін до розпорядження голови облдержадміністрації, начальника обласної військової адміністрації від 20 січня 2025 року № 38/5-25 </t>
  </si>
  <si>
    <t>87/5-25</t>
  </si>
  <si>
    <t>https://dn.gov.ua/storage/app/sites/1/publicinfo/LegalAct/87-25.pdf</t>
  </si>
  <si>
    <t>Про реалізацію експериментального проекту щодо розподілу гуманітарної допомоги, що надходить у вигляді скрапленого газу для задоволення потреб побутових споживачів в умовах воєнного стану, на території Донецької області</t>
  </si>
  <si>
    <t>88/5-25</t>
  </si>
  <si>
    <t>https://dn.gov.ua/storage/app/sites/1/publicinfo/LegalAct/88-25.pdf</t>
  </si>
  <si>
    <t>Про внесення змін до розпорядження голови облдержадміністрації, начальника обласної військової адміністрації від 23 січня 2023 року № 29/5-23</t>
  </si>
  <si>
    <t>89/5-25</t>
  </si>
  <si>
    <t>https://dn.gov.ua/storage/app/sites/1/publicinfo/LegalAct/89-25.pdf</t>
  </si>
  <si>
    <t>Про затвердження регіонального операційного плану заходів на 2025-2026 роки з реалізації Стратегії забезпечення права кожної  дитини в Україні на зростання в сімейному оточенні на 2024-2028 роки</t>
  </si>
  <si>
    <t>90/5-25</t>
  </si>
  <si>
    <t>https://dn.gov.ua/storage/app/sites/1/publicinfo/LegalAct/90-25.pdf</t>
  </si>
  <si>
    <t>Про затвердження напрямків (заходів) використання у 2025 році коштів обласного бюджету, передбачених департаменту розвитку базових галузей промисловості облдержадміністрації на дорожньо-транспортний комплекс, захист населення і територій від надзвичайних ситуацій</t>
  </si>
  <si>
    <t>94/5-25</t>
  </si>
  <si>
    <t>https://dn.gov.ua/storage/app/sites/1/publicinfo/LegalAct/94-25.pdf</t>
  </si>
  <si>
    <t>Про введення в дію рішення Ради оборони Донецької області від 06 лютого 2025 року (протокол Ради оборони Донецької області від 06 лютого 2025 року № 6)</t>
  </si>
  <si>
    <t>95/5-25</t>
  </si>
  <si>
    <t>https://dn.gov.ua/storage/app/sites/1/publicinfo/LegalAct/95-25.pdf</t>
  </si>
  <si>
    <t>Про реорганізацію  КОМУНАЛЬНОГО НЕКОМЕРЦІЙНОГО ПІДПРИЄМСТВА "ДОНЕЦЬКИЙ ОБЛАСНИЙ ЦЕНТР З ПРОФІЛАКТИКИ ТА БОРОТЬБИ ІЗ СНІДОМ"</t>
  </si>
  <si>
    <t>Розпорядження голови ОДА від 04.02.2025 № 86</t>
  </si>
  <si>
    <t>Управління стратегічних комунікацій</t>
  </si>
  <si>
    <t>43637134</t>
  </si>
  <si>
    <t>53/5-25</t>
  </si>
  <si>
    <t>https://dn.gov.ua/storage/app/sites/1/publicinfo/LegalAct/53-25.pdf</t>
  </si>
  <si>
    <t>56/5-25</t>
  </si>
  <si>
    <t>https://dn.gov.ua/storage/app/sites/1/publicinfo/LegalAct/56-25.pdf</t>
  </si>
  <si>
    <t>58/5-25</t>
  </si>
  <si>
    <t>https://dn.gov.ua/storage/app/sites/1/publicinfo/LegalAct/58-25.pdf</t>
  </si>
  <si>
    <t>83/5-25</t>
  </si>
  <si>
    <t>https://dn.gov.ua/storage/app/sites/1/publicinfo/LegalAct/83-25.pdf</t>
  </si>
  <si>
    <t>84/5-25</t>
  </si>
  <si>
    <t>https://dn.gov.ua/storage/app/sites/1/publicinfo/LegalAct/84-25.pdf</t>
  </si>
  <si>
    <t>92/5-25</t>
  </si>
  <si>
    <t>https://dn.gov.ua/storage/app/sites/1/publicinfo/LegalAct/92-25.pdf</t>
  </si>
  <si>
    <t>97/5-25</t>
  </si>
  <si>
    <t>https://dn.gov.ua/storage/app/sites/1/publicinfo/LegalAct/97-25.pdf</t>
  </si>
  <si>
    <t>98/5-25</t>
  </si>
  <si>
    <t>https://dn.gov.ua/storage/app/sites/1/publicinfo/LegalAct/98-25.pdf</t>
  </si>
  <si>
    <t>Про затвердження Положений про заохочення учасників першою туру всеукраїнського конкурсу «Учитель року - 2025»,  які посіли перше, друге та третє місця</t>
  </si>
  <si>
    <t>99/5-25</t>
  </si>
  <si>
    <t>https://dn.gov.ua/storage/app/sites/1/publicinfo/LegalAct/99-25.pdf</t>
  </si>
  <si>
    <t>Про внесення змін до розпорядження голови облдержадміністрації, начальника обласної військової адміністрації від 01 січня 2025 року № 1/5-25</t>
  </si>
  <si>
    <t>105/5-25</t>
  </si>
  <si>
    <t>https://dn.gov.ua/storage/app/sites/1/publicinfo/LegalAct/105-25.pdf</t>
  </si>
  <si>
    <t>Про виключення з переліку об’єктів, щодо яких прийнято рішення про передачу в оренду без проведення аукціону (Перелік другого типу), окремого індивідуально визначеного майна</t>
  </si>
  <si>
    <t>106/5-25</t>
  </si>
  <si>
    <t>https://dn.gov.ua/storage/app/sites/1/publicinfo/LegalAct/106-25.pdf</t>
  </si>
  <si>
    <t>107/5-25</t>
  </si>
  <si>
    <t>https://dn.gov.ua/storage/app/sites/1/publicinfo/LegalAct/107-25.pdf</t>
  </si>
  <si>
    <t>Про введення в дію рішення Ради оборони Донецької області від 12 лютого 2025 року (протокол Ради оборони Донецької області від 12 лютого 2025 року № 8)</t>
  </si>
  <si>
    <t>108/5-25</t>
  </si>
  <si>
    <t>https://dn.gov.ua/storage/app/sites/1/publicinfo/LegalAct/108-25.pdf</t>
  </si>
  <si>
    <t>Про напрямки (заходи) використання у 2025 році коштів обласного бюджету, передбачених департаменту освіти і науки облдержадміністрації</t>
  </si>
  <si>
    <t>110/5-25</t>
  </si>
  <si>
    <t>https://dn.gov.ua/storage/app/sites/1/publicinfo/LegalAct/110-25.pdf</t>
  </si>
  <si>
    <t>Про визначення підприємств критично важливими для функціонування економіки та забезпечення життєдіяльності населення в особливий період на території Донецької області</t>
  </si>
  <si>
    <t>111/5-25</t>
  </si>
  <si>
    <t>https://dn.gov.ua/storage/app/sites/1/publicinfo/LegalAct/111-25.pdf</t>
  </si>
  <si>
    <t>113/5-25</t>
  </si>
  <si>
    <t>https://dn.gov.ua/storage/app/sites/1/publicinfo/LegalAct/113-25.pdf</t>
  </si>
  <si>
    <t>Про реорганізацію КОМУНАЛЬНОГО НЕКОМЕРЦІЙНОГО ПІДПРИЄМСТВА «МЕДИЧНИЙ ЦЕНТР З ПРОФІЛАКТИКИ ТА ЛІКУВАННЯ ЗАЛЕЖНОСТІ М. МАРІУПОЛЬ» ТА КОМУНАЛЬНОГО НЕКОМЕРЦІЙНОГО ПІДПРИЄМСТВА «ПСИХІАТРИЧНА ЛІКАРНЯ М. МАРІУПОЛЬ»</t>
  </si>
  <si>
    <t>91/5-25</t>
  </si>
  <si>
    <t>https://dn.gov.ua/storage/app/sites/1/publicinfo/LegalAct/91-25.pdf</t>
  </si>
  <si>
    <t>93/5-25</t>
  </si>
  <si>
    <t>https://dn.gov.ua/storage/app/sites/1/publicinfo/LegalAct/93-25.pdf</t>
  </si>
  <si>
    <t>Про проведення щорічної оцінки виконання посадовими особами виконавчого апарату Донецької обласної ради покладених на них завдань та обов`язків за підсумками роботи у 2024 році</t>
  </si>
  <si>
    <t>100/5-25</t>
  </si>
  <si>
    <t>https://dn.gov.ua/storage/app/sites/1/publicinfo/LegalAct/100-25.pdf</t>
  </si>
  <si>
    <t>Про затвердження графіку щорічних відпусток працівників виконавчого апарату Донецької обласної ради на 2025 рік</t>
  </si>
  <si>
    <t>109/5-25</t>
  </si>
  <si>
    <t>https://dn.gov.ua/storage/app/sites/1/publicinfo/LegalAct/109-25.pdf</t>
  </si>
  <si>
    <t>Про напрямки (заходи) використання управлінням сім’ї, молоді та масових заходів національно-патріотичного виховання облдержадміністрації коштів обласного бюджету у 2025 році</t>
  </si>
  <si>
    <t>114/5-25</t>
  </si>
  <si>
    <t>https://dn.gov.ua/storage/app/sites/1/publicinfo/LegalAct/114-25.pdf</t>
  </si>
  <si>
    <t>Про внесення змін до розпорядження голови облдержадміністрації, керівника обласної військово-цивільної адміністрації від 07 квітня 2020 року № 362/5-20</t>
  </si>
  <si>
    <t>115/5-25</t>
  </si>
  <si>
    <t>https://dn.gov.ua/storage/app/sites/1/publicinfo/LegalAct/115-25.pdf</t>
  </si>
  <si>
    <t>116/5-25</t>
  </si>
  <si>
    <t>https://dn.gov.ua/storage/app/sites/1/publicinfo/LegalAct/116-25.pdf</t>
  </si>
  <si>
    <t>Про затвердження регіонального плану заходів з вшанування подвигу учасників Революції Гідності та увічнення памяті Героїв Небесної Сотні у 2025 році</t>
  </si>
  <si>
    <t>117/5-25</t>
  </si>
  <si>
    <t>https://dn.gov.ua/storage/app/sites/1/publicinfo/LegalAct/117-25.pdf</t>
  </si>
  <si>
    <t>Про внесення змін до розпорядження голови Донецької обласної державної адміністрації, начальника обласної військової адміністрації від 09 вересня 2024 року № 599/5-24</t>
  </si>
  <si>
    <t>118/5-25</t>
  </si>
  <si>
    <t>https://dn.gov.ua/storage/app/sites/1/publicinfo/LegalAct/118-25.pdf</t>
  </si>
  <si>
    <t>119/5-25</t>
  </si>
  <si>
    <t>https://dn.gov.ua/storage/app/sites/1/publicinfo/LegalAct/119-25.pdf</t>
  </si>
  <si>
    <t>Про внесення змін до розпорядження голови облдержадміністрації, начальника обласної військової адміністрації від 04 лютого 2025 року № 87/5-25</t>
  </si>
  <si>
    <t>120/5-25</t>
  </si>
  <si>
    <t>https://dn.gov.ua/storage/app/sites/1/publicinfo/LegalAct/120-25.pdf</t>
  </si>
  <si>
    <t xml:space="preserve">Про внесення змін до розпорядження голови облдержадміністрації, керівника обласної військово-цивільної адміністрації від 20 лютого 2017 року № 157 </t>
  </si>
  <si>
    <t>121/5-25</t>
  </si>
  <si>
    <t>https://dn.gov.ua/storage/app/sites/1/publicinfo/LegalAct/121-25.pdf</t>
  </si>
  <si>
    <t>Про передачу легкового автомобіля</t>
  </si>
  <si>
    <t>122/5-25</t>
  </si>
  <si>
    <t>https://dn.gov.ua/storage/app/sites/1/publicinfo/LegalAct/122-25.pdf</t>
  </si>
  <si>
    <t>Про надання земельної ділянки площею 1,6400 га у постійне користування Головному управлінню Національної поліції в Донецькій області</t>
  </si>
  <si>
    <t>123/5-25</t>
  </si>
  <si>
    <t>https://dn.gov.ua/storage/app/sites/1/publicinfo/LegalAct/123-25.pdf</t>
  </si>
  <si>
    <t xml:space="preserve">Про внесення змін до розпорядження голови облдержадміністрації, начальника обласної військової адміністрації від 21 січня 2025 року № 44/5-25 </t>
  </si>
  <si>
    <t>124/5-25</t>
  </si>
  <si>
    <t>https://dn.gov.ua/storage/app/sites/1/publicinfo/LegalAct/124-25.pdf</t>
  </si>
  <si>
    <t xml:space="preserve">Про внесення змін до розпорядження голови облдержадміністрації, начальника обласної військової адміністрації від 22 січня 2025 № 48/5-25 </t>
  </si>
  <si>
    <t>126/5-25</t>
  </si>
  <si>
    <t>https://dn.gov.ua/storage/app/sites/1/publicinfo/LegalAct/126-25.pdf</t>
  </si>
  <si>
    <t>Про покладання виконання обов’язків секретаря Ради оборони Донецької області</t>
  </si>
  <si>
    <t>127/5-25</t>
  </si>
  <si>
    <t>https://dn.gov.ua/storage/app/sites/1/publicinfo/LegalAct/127-25.pdf</t>
  </si>
  <si>
    <t>Про підтвердження підприємствам, установам і організації статусу критично важливих для функціонування економіки та забезпечення життєдіяльності населення в особливий період на території Донецької області</t>
  </si>
  <si>
    <t>128/5-25</t>
  </si>
  <si>
    <t>https://dn.gov.ua/storage/app/sites/1/publicinfo/LegalAct/128-25.pdf</t>
  </si>
  <si>
    <t>129/5-25</t>
  </si>
  <si>
    <t>https://dn.gov.ua/storage/app/sites/1/publicinfo/LegalAct/129-25.pdf</t>
  </si>
  <si>
    <t>Про введення в дію рішення Ради оборони Донецької області від 20 лютого 2025 року (протокол Ради оборони Донецької області від 20 лютого 2025 року № 9)</t>
  </si>
  <si>
    <t>Розпорядження голови ОДА від 20.02.2025 № 124</t>
  </si>
  <si>
    <t>Розпорядження голови ОДА від 18.02.2025 № 123</t>
  </si>
  <si>
    <t>96/5-25</t>
  </si>
  <si>
    <t>https://dn.gov.ua/storage/app/sites/1/publicinfo/LegalAct/96-25.pdf</t>
  </si>
  <si>
    <t>101/5-25</t>
  </si>
  <si>
    <t>https://dn.gov.ua/storage/app/sites/1/publicinfo/LegalAct/101-25.pdf</t>
  </si>
  <si>
    <t>Про внесення змін до регіональної цільової соціальної програми «Молодь Донеччини» на 2021-2025 роки (до № 163/5-21)</t>
  </si>
  <si>
    <t>102/5-25</t>
  </si>
  <si>
    <t>https://dn.gov.ua/storage/app/sites/1/publicinfo/LegalAct/102-25.pdf</t>
  </si>
  <si>
    <t>103/5-25</t>
  </si>
  <si>
    <t>https://dn.gov.ua/storage/app/sites/1/publicinfo/LegalAct/103-25.pdf</t>
  </si>
  <si>
    <t>Про внесення змін до розпорядження голови облдержадміністрації, начальника обласної військової адміністрації від 16 вересня 2024 року № 620/5-24</t>
  </si>
  <si>
    <t>112/5-25</t>
  </si>
  <si>
    <t>https://dn.gov.ua/storage/app/sites/1/publicinfo/LegalAct/112-25.pdf</t>
  </si>
  <si>
    <t>125/5-25</t>
  </si>
  <si>
    <t>https://dn.gov.ua/storage/app/sites/1/publicinfo/LegalAct/125-25.pdf</t>
  </si>
  <si>
    <t>130/5-25</t>
  </si>
  <si>
    <t>https://dn.gov.ua/storage/app/sites/1/publicinfo/LegalAct/130-25.pdf</t>
  </si>
  <si>
    <t>132/5-25</t>
  </si>
  <si>
    <t>https://dn.gov.ua/storage/app/sites/1/publicinfo/LegalAct/132-25.pdf</t>
  </si>
  <si>
    <t>Про утворення робочої групи з розроблення єдиного маршруту місцями пам'яті Донецької області</t>
  </si>
  <si>
    <t>133/5-25</t>
  </si>
  <si>
    <t>https://dn.gov.ua/storage/app/sites/1/publicinfo/LegalAct/133-25.pdf</t>
  </si>
  <si>
    <t>Про внесення змін до розпорядження голови облдержадміністрації, начальника обласної військової адміністрації від 05 лютого 2025 року № 90/5-25</t>
  </si>
  <si>
    <t>135/5-25</t>
  </si>
  <si>
    <t>https://dn.gov.ua/storage/app/sites/1/publicinfo/LegalAct/135-25.pdf</t>
  </si>
  <si>
    <t>137/5-25</t>
  </si>
  <si>
    <t>https://dn.gov.ua/storage/app/sites/1/publicinfo/LegalAct/137-25.pdf</t>
  </si>
  <si>
    <t>Про підтвердження підприємствам і установі статусу критично важливих для функціонування економіки та забезпечення життєдіяльності населення в особливий період на території Донецької області</t>
  </si>
  <si>
    <t>138/5-25</t>
  </si>
  <si>
    <t>https://dn.gov.ua/storage/app/sites/1/publicinfo/LegalAct/138-25.pdf</t>
  </si>
  <si>
    <t>Про визначення ТОВАРИСТВА З ОБМЕЖЕНОЮ ВІДПОВІДАЛЬНІСТЮ «ЄВРОМІНЕРАЛ» критично важливим для функціонування економіки та забезпечення життєдіяльності населення в особливий період на території Донецької області</t>
  </si>
  <si>
    <t>139/5-25</t>
  </si>
  <si>
    <t>https://dn.gov.ua/storage/app/sites/1/publicinfo/LegalAct/139-25.pdf</t>
  </si>
  <si>
    <t>Про позбавлення ПРИВАТНОГО АКЦІОНЕРНОГО ТОВАРИСТВА «КУРДЮМІВСЬКИЙ ЗАВОД КИСЛОТОТРИВКИХ ВИРОБІВ» статусу критично важливого підприємства для функціонування економіки та забезпечення життєдіяльності населення в особливий період на території Донецької області</t>
  </si>
  <si>
    <t>Розпорядження голови ОДА від 24.02.2025 № 133</t>
  </si>
  <si>
    <t>7/719</t>
  </si>
  <si>
    <t>13.01.2025</t>
  </si>
  <si>
    <t>16/800</t>
  </si>
  <si>
    <t>29.01.2025</t>
  </si>
  <si>
    <t>25/809</t>
  </si>
  <si>
    <t>11.02.2025</t>
  </si>
  <si>
    <t>104/5-25</t>
  </si>
  <si>
    <t>https://dn.gov.ua/storage/app/sites/1/publicinfo/LegalAct/104-25.pdf</t>
  </si>
  <si>
    <t>131/5-25</t>
  </si>
  <si>
    <t>https://dn.gov.ua/storage/app/sites/1/publicinfo/LegalAct/131-25.pdf</t>
  </si>
  <si>
    <t>134/5-25</t>
  </si>
  <si>
    <t>https://dn.gov.ua/storage/app/sites/1/publicinfo/LegalAct/134-25.pdf</t>
  </si>
  <si>
    <t>136/5-25</t>
  </si>
  <si>
    <t>https://dn.gov.ua/storage/app/sites/1/publicinfo/LegalAct/136-25.pdf</t>
  </si>
  <si>
    <t>Про введення в дію рішення Ради оборони Донецької області від 27 лютого 2025 року (протокол Ради оборони Донецької області від 27 лютого 2025 року № 10)</t>
  </si>
  <si>
    <t>140/5-25</t>
  </si>
  <si>
    <t>https://dn.gov.ua/storage/app/sites/1/publicinfo/LegalAct/140-25.pdf</t>
  </si>
  <si>
    <t>Про результати щорічної оцінки виконання посадовими особами виконавчого апарату Донецької обласної ради покладених на них завдань та обов’язків за підсумками роботи у 2024 році</t>
  </si>
  <si>
    <t>141/5-25</t>
  </si>
  <si>
    <t>https://dn.gov.ua/storage/app/sites/1/publicinfo/LegalAct/141-25.pdf</t>
  </si>
  <si>
    <t>Про внесення змін до розпорядження голови облдержадміністрації, начальника обласної військової адміністрації від 23 січня 2025 року № 57/5-25</t>
  </si>
  <si>
    <t>142/5-25</t>
  </si>
  <si>
    <t>https://dn.gov.ua/storage/app/sites/1/publicinfo/LegalAct/142-25.pdf</t>
  </si>
  <si>
    <t>Про реорганізацію ОБЛАСНОГО ЦЕНТРУ МЕДИКО-СОЦІАЛЬНОЇ ЕКСПЕРТИЗИ</t>
  </si>
  <si>
    <t>143/5-25</t>
  </si>
  <si>
    <t>https://dn.gov.ua/storage/app/sites/1/publicinfo/LegalAct/143-25.pdf</t>
  </si>
  <si>
    <t>Про внесення змін до розпорядження голови Донецької обласної державної адміністрації, керівника обласної військово-цивільної адміністрації від 21 грудня 2018 року № 1543/5-18</t>
  </si>
  <si>
    <t>144/5-25</t>
  </si>
  <si>
    <t>https://dn.gov.ua/storage/app/sites/1/publicinfo/LegalAct/144-25.pdf</t>
  </si>
  <si>
    <t>Про зняття з контролю розпоряджень голови облдержадміністрації, керівника обласної військово - цивільної адміністрації/голови облдержадміністрації, начальника обласної військової адміністрації</t>
  </si>
  <si>
    <t>145/5-25</t>
  </si>
  <si>
    <t>https://dn.gov.ua/storage/app/sites/1/publicinfo/LegalAct/145-25.pdf</t>
  </si>
  <si>
    <t>Про внесення змін до Регіональної програми «Тепло Донеччини» на 2018-2025 роки</t>
  </si>
  <si>
    <t>149/5-25</t>
  </si>
  <si>
    <t>https://dn.gov.ua/storage/app/sites/1/publicinfo/LegalAct/149-25.pdf</t>
  </si>
  <si>
    <t xml:space="preserve">Про внесення змін до розпорядження голови облдержадміністрації, керівника обласної військово-цивільної адміністрації від 20 травня 2016 року № 415 </t>
  </si>
  <si>
    <t>150/5-25</t>
  </si>
  <si>
    <t>https://dn.gov.ua/storage/app/sites/1/publicinfo/LegalAct/150-25.pdf</t>
  </si>
  <si>
    <t>Про затвердження напрямку (заходу) використання у 2025 році коштів обласного бюджету, передбачених управлінню містобудування та архітектури облдержадміністрації на впровадження заходів територіального планування</t>
  </si>
  <si>
    <t>154/5-25</t>
  </si>
  <si>
    <t>https://dn.gov.ua/storage/app/sites/1/publicinfo/LegalAct/154-25.pdf</t>
  </si>
  <si>
    <t>Про внесення змін до розпорядження голови облдержадміністрації, начальника обласної військової адміністрації від 30 травня 2022 року № 260/5-22</t>
  </si>
  <si>
    <t>155/5-25</t>
  </si>
  <si>
    <t>https://dn.gov.ua/storage/app/sites/1/publicinfo/LegalAct/155-25.pdf</t>
  </si>
  <si>
    <t>156/5-25</t>
  </si>
  <si>
    <t>https://dn.gov.ua/storage/app/sites/1/publicinfo/LegalAct/156-25.pdf</t>
  </si>
  <si>
    <t>158/5-25</t>
  </si>
  <si>
    <t>https://dn.gov.ua/storage/app/sites/1/publicinfo/LegalAct/158-25.pdf</t>
  </si>
  <si>
    <t>159/5-25</t>
  </si>
  <si>
    <t>https://dn.gov.ua/storage/app/sites/1/publicinfo/LegalAct/159-25.pdf</t>
  </si>
  <si>
    <t>Про затвердження складу колегії департаменту житлово-комунального господарства Донецької обласної державної адміністрації</t>
  </si>
  <si>
    <t>160/5-25</t>
  </si>
  <si>
    <t>https://dn.gov.ua/storage/app/sites/1/publicinfo/LegalAct/160-25.pdf</t>
  </si>
  <si>
    <t xml:space="preserve">Про внесення змін до розпорядження голови облдержадміністрації, начальника обласної військової адміністрації від 16 вересня 2024 року № 620/5-24 </t>
  </si>
  <si>
    <t>161/5-25</t>
  </si>
  <si>
    <t>https://dn.gov.ua/storage/app/sites/1/publicinfo/LegalAct/161-25.pdf</t>
  </si>
  <si>
    <t>Про введення в дію рішення Ради оборони Донецької області від 06 березня 2025 року (протокол Ради оборони Донецької області від 06 березня 2025 року № 11)</t>
  </si>
  <si>
    <t>162/5-25</t>
  </si>
  <si>
    <t>https://dn.gov.ua/storage/app/sites/1/publicinfo/LegalAct/162-25.pdf</t>
  </si>
  <si>
    <t>163/5-25</t>
  </si>
  <si>
    <t>https://dn.gov.ua/storage/app/sites/1/publicinfo/LegalAct/163-25.pdf</t>
  </si>
  <si>
    <t>Розпорядження голови ОДА від 28.02.2025 № 141</t>
  </si>
  <si>
    <t>146/5-25</t>
  </si>
  <si>
    <t>https://dn.gov.ua/storage/app/sites/1/publicinfo/LegalAct/146-25.pdf</t>
  </si>
  <si>
    <t>Про внесення змін до розпорядження голови облдержадміністрації, начальника обласної військової адміністрації від 22 січня 2025 року № 51/5-25</t>
  </si>
  <si>
    <t>147/5-25</t>
  </si>
  <si>
    <t>https://dn.gov.ua/storage/app/sites/1/publicinfo/LegalAct/147-25.pdf</t>
  </si>
  <si>
    <t>148/5-25</t>
  </si>
  <si>
    <t>https://dn.gov.ua/storage/app/sites/1/publicinfo/LegalAct/148-25.pdf</t>
  </si>
  <si>
    <t>165/5-25</t>
  </si>
  <si>
    <t>https://dn.gov.ua/storage/app/sites/1/publicinfo/LegalAct/165-25.pdf</t>
  </si>
  <si>
    <t>Про утворення робочої групи з координації на території Донецької області роботи з надання допомоги, соціальних послуг ветеранам війни, військовослужбовцям, сімям загиблих (померлих або визнаних такими, що пропали безвісти) військовослужбовців</t>
  </si>
  <si>
    <t>166/5-25</t>
  </si>
  <si>
    <t>https://dn.gov.ua/storage/app/sites/1/publicinfo/LegalAct/166-25.pdf</t>
  </si>
  <si>
    <t>Про видачу ліцензії на провадження освітньої діяльності у сфері повної загальної середньої освіти</t>
  </si>
  <si>
    <t>169/5-25</t>
  </si>
  <si>
    <t>https://dn.gov.ua/storage/app/sites/1/publicinfo/LegalAct/169-25.pdf</t>
  </si>
  <si>
    <t xml:space="preserve">Про визнання такими, що втратили чинність, деяких розпорядження голови облдержадміністрації, начальника обласної військової адміністрації </t>
  </si>
  <si>
    <t>170/5-25</t>
  </si>
  <si>
    <t>https://dn.gov.ua/storage/app/sites/1/publicinfo/LegalAct/170-25.pdf</t>
  </si>
  <si>
    <t xml:space="preserve">Про внесення зміни до розпорядження голови облдержадміністрації, керівника обласної військово-цивільної адміністрації від 13 березня 2020 року № 261/5-20 </t>
  </si>
  <si>
    <t>171/5-25</t>
  </si>
  <si>
    <t>https://dn.gov.ua/storage/app/sites/1/publicinfo/LegalAct/171-25.pdf</t>
  </si>
  <si>
    <t xml:space="preserve">Про внесення змін до розпорядження голови облдержадміністрації начальника обласної військової адміністрації від 31 січня 2025 року № 81/5-25 </t>
  </si>
  <si>
    <t>172/5-25</t>
  </si>
  <si>
    <t>https://dn.gov.ua/storage/app/sites/1/publicinfo/LegalAct/172-25.pdf</t>
  </si>
  <si>
    <t>Про підтвердження підприємствам статусу критично важливих для функціонування економіки та забезпечення життєдіяльності населення в особливий період на території Донецької області</t>
  </si>
  <si>
    <t>173/5-25</t>
  </si>
  <si>
    <t>https://dn.gov.ua/storage/app/sites/1/publicinfo/LegalAct/173-25.pdf</t>
  </si>
  <si>
    <t>Про визначення підприємства і установи критично важливими для функціонування економіки та забезпечення життєдіяльності населення в особливий період на території Донецької області</t>
  </si>
  <si>
    <t>174/5-25</t>
  </si>
  <si>
    <t>https://dn.gov.ua/storage/app/sites/1/publicinfo/LegalAct/174-25.pdf</t>
  </si>
  <si>
    <t xml:space="preserve">Про передачу земельної ділянки державної власності площею 8,0920 га на території м. Покровськ  у комунальну власність </t>
  </si>
  <si>
    <t>175/5-25</t>
  </si>
  <si>
    <t>https://dn.gov.ua/storage/app/sites/1/publicinfo/LegalAct/175-25.pdf</t>
  </si>
  <si>
    <t xml:space="preserve">Про надання земельних ділянок у постійне користування приватному  акціонерному товариству «Національна  енергетична компанія «Укренерго» </t>
  </si>
  <si>
    <t>176/5-25</t>
  </si>
  <si>
    <t>https://dn.gov.ua/storage/app/sites/1/publicinfo/LegalAct/176-25.pdf</t>
  </si>
  <si>
    <t>Про внесення змін до Положення про РЕГІОНАЛЬНИЙ ЛАНДШАФТНИЙ ПАРК "КРАМАТОРСЬКИЙ"</t>
  </si>
  <si>
    <t>177/5-25</t>
  </si>
  <si>
    <t>https://dn.gov.ua/storage/app/sites/1/publicinfo/LegalAct/177-25.pdf</t>
  </si>
  <si>
    <t xml:space="preserve">Про внесення змін до Положення про РЕГІОНАЛЬНИЙ ЛАНДШАФТНИЙ ПАРК "КЛЕБАН-БИК" </t>
  </si>
  <si>
    <t>178/5-25</t>
  </si>
  <si>
    <t>https://dn.gov.ua/storage/app/sites/1/publicinfo/LegalAct/178-25.pdf</t>
  </si>
  <si>
    <t>Про виплату одноразових грошових винагород спортсменам Донецької області</t>
  </si>
  <si>
    <t>187/5-25</t>
  </si>
  <si>
    <t>https://dn.gov.ua/storage/app/sites/1/publicinfo/LegalAct/187-25.pdf</t>
  </si>
  <si>
    <t>Про укладення на новий строк договору оренди землі в комплексі з розташованим на ній водним об’єктом загальною площею 5,8457 га з ФІЗИЧНОЮ ОСОБОЮ — ПІДПРИЄМЦЕМ ПИХТЕЮ МАКСИМОМ ВАЛЕРІЙОВИЧЕМ</t>
  </si>
  <si>
    <t>Розпорядження голови ОДА від 10.03.2025 № 169</t>
  </si>
  <si>
    <t>151/5-25</t>
  </si>
  <si>
    <t>https://dn.gov.ua/storage/app/sites/1/publicinfo/LegalAct/151-25.pdf</t>
  </si>
  <si>
    <t>152/5-25</t>
  </si>
  <si>
    <t>https://dn.gov.ua/storage/app/sites/1/publicinfo/LegalAct/152-25.pdf</t>
  </si>
  <si>
    <t>Про внесення змін до розпорядження голови облдержадміністрації, начальника обласної військової адміністрації від 02 січня 2025 року № 6/5-25</t>
  </si>
  <si>
    <t>153/5-25</t>
  </si>
  <si>
    <t>https://dn.gov.ua/storage/app/sites/1/publicinfo/LegalAct/153-25.pdf</t>
  </si>
  <si>
    <t>157/5-25</t>
  </si>
  <si>
    <t>https://dn.gov.ua/storage/app/sites/1/publicinfo/LegalAct/157-25.pdf</t>
  </si>
  <si>
    <t>164/5-25</t>
  </si>
  <si>
    <t>https://dn.gov.ua/storage/app/sites/1/publicinfo/LegalAct/164-25.pdf</t>
  </si>
  <si>
    <t>167/5-25</t>
  </si>
  <si>
    <t>https://dn.gov.ua/storage/app/sites/1/publicinfo/LegalAct/167-25.pdf</t>
  </si>
  <si>
    <t>179/5-25</t>
  </si>
  <si>
    <t>https://dn.gov.ua/storage/app/sites/1/publicinfo/LegalAct/179-25.pdf</t>
  </si>
  <si>
    <t>180/5-25</t>
  </si>
  <si>
    <t>https://dn.gov.ua/storage/app/sites/1/publicinfo/LegalAct/180-25.pdf</t>
  </si>
  <si>
    <t>181/5-25</t>
  </si>
  <si>
    <t>https://dn.gov.ua/storage/app/sites/1/publicinfo/LegalAct/181-25.pdf</t>
  </si>
  <si>
    <t xml:space="preserve">Про внесення змін до розпорядження голови облдержадміністрації, начальника обласної військової адміністрації від 28 січня 2025 року № 64/5-25 </t>
  </si>
  <si>
    <t>183/5-25</t>
  </si>
  <si>
    <t>https://dn.gov.ua/storage/app/sites/1/publicinfo/LegalAct/183-25.pdf</t>
  </si>
  <si>
    <t>184/5-25</t>
  </si>
  <si>
    <t>https://dn.gov.ua/storage/app/sites/1/publicinfo/LegalAct/184-25.pdf</t>
  </si>
  <si>
    <t>186/5-25</t>
  </si>
  <si>
    <t>https://dn.gov.ua/storage/app/sites/1/publicinfo/LegalAct/186-25.pdf</t>
  </si>
  <si>
    <t>Про введення в дію рішення Ради оборони Донецької області від 13 березня 2025 року (протокол Ради оборони Донецької області від 13 березня 2025 року № 12)</t>
  </si>
  <si>
    <t>188/5-25</t>
  </si>
  <si>
    <t>https://dn.gov.ua/storage/app/sites/1/publicinfo/LegalAct/188-25.pdf</t>
  </si>
  <si>
    <t>190/5-25</t>
  </si>
  <si>
    <t>https://dn.gov.ua/storage/app/sites/1/publicinfo/LegalAct/190-25.pdf</t>
  </si>
  <si>
    <t>Про внесення змін до Статуту КОМУНАЛЬНОГО НЕКОМЕРЦІЙНОГО ПІДПРИЄМСТВА «ОБЛАСНИЙ ПЕРИНАТАЛЬНИЙ ЦЕНТР М. КРАМАТОРСЬК»</t>
  </si>
  <si>
    <t>191/5-25</t>
  </si>
  <si>
    <t>https://dn.gov.ua/storage/app/sites/1/publicinfo/LegalAct/191-25.pdf</t>
  </si>
  <si>
    <t xml:space="preserve">Про внесення змін до Статуту КОМУНАЛЬНОГО НЕКОМЕРЦІЙНОГО ПІДПРИЄМСТВА "ОБЛАСНА ЛІКАРНЯ ІНТЕНСИВНОГО ЛІКУВАННЯ М. МАРІУПОЛЬ" </t>
  </si>
  <si>
    <t>192/5-25</t>
  </si>
  <si>
    <t>https://dn.gov.ua/storage/app/sites/1/publicinfo/LegalAct/192-25.pdf</t>
  </si>
  <si>
    <t xml:space="preserve">Про внесення змін до складу обласної комісії з питань розгляду звернень громадян </t>
  </si>
  <si>
    <t>195/5-25</t>
  </si>
  <si>
    <t>https://dn.gov.ua/storage/app/sites/1/publicinfo/LegalAct/195-25.pdf</t>
  </si>
  <si>
    <t>Про визначення підприємств і установи критично важливими для функціонування економіки та забезпечення життєдіяльності населення в особливий період на території Донецької області</t>
  </si>
  <si>
    <t>196/5-25</t>
  </si>
  <si>
    <t>https://dn.gov.ua/storage/app/sites/1/publicinfo/LegalAct/196-25.pdf</t>
  </si>
  <si>
    <t xml:space="preserve">Про здійснення дистанційного планового аудиту </t>
  </si>
  <si>
    <t>197/5-25</t>
  </si>
  <si>
    <t>https://dn.gov.ua/storage/app/sites/1/publicinfo/LegalAct/197-25.pdf</t>
  </si>
  <si>
    <t>Про введення в дію  рішення Ради оборони Донецької області від 18 березня 2025 року (протокол Ради оборони Донецької області від 18 березня 2025 року № 13)</t>
  </si>
  <si>
    <t>198/5-25</t>
  </si>
  <si>
    <t>https://dn.gov.ua/storage/app/sites/1/publicinfo/LegalAct/198-25.pdf</t>
  </si>
  <si>
    <t xml:space="preserve">Про внесення змін до Регіональної програми «Тепло Донеччини» на 2018-2025 роки </t>
  </si>
  <si>
    <t>199/5-25</t>
  </si>
  <si>
    <t>https://dn.gov.ua/storage/app/sites/1/publicinfo/LegalAct/199-25.pdf</t>
  </si>
  <si>
    <t xml:space="preserve">Про внесення змін до Регіональної програми "Вода Донеччини на 2017-2025 роки" </t>
  </si>
  <si>
    <t>200/5-25</t>
  </si>
  <si>
    <t>https://dn.gov.ua/storage/app/sites/1/publicinfo/LegalAct/200-25.pdf</t>
  </si>
  <si>
    <t xml:space="preserve">Про внесення змін до Положення про ДЕПАРТАМЕНТ АГРОПРОМИСЛОВОГО РОЗВИТКУ ТА ЗЕМЕЛЬНИХ ВІДНОСИН ДОНЕЦЬКОЇ ОБЛАСНОЇ ДЕРЖАВНОЇ АДМІНІСТРАЦІЇ </t>
  </si>
  <si>
    <t>168/5-25</t>
  </si>
  <si>
    <t>https://dn.gov.ua/storage/app/sites/1/publicinfo/LegalAct/168-25.pdf</t>
  </si>
  <si>
    <t>182/5-25</t>
  </si>
  <si>
    <t>https://dn.gov.ua/storage/app/sites/1/publicinfo/LegalAct/182-25.pdf</t>
  </si>
  <si>
    <t>185/5-25</t>
  </si>
  <si>
    <t>https://dn.gov.ua/storage/app/sites/1/publicinfo/LegalAct/185-25.pdf</t>
  </si>
  <si>
    <t>193/5-25</t>
  </si>
  <si>
    <t>https://dn.gov.ua/storage/app/sites/1/publicinfo/LegalAct/193-25.pdf</t>
  </si>
  <si>
    <t>194/5-25</t>
  </si>
  <si>
    <t>https://dn.gov.ua/storage/app/sites/1/publicinfo/LegalAct/194-25.pdf</t>
  </si>
  <si>
    <t>202/5-25</t>
  </si>
  <si>
    <t>https://dn.gov.ua/storage/app/sites/1/publicinfo/LegalAct/202-25.pdf</t>
  </si>
  <si>
    <t>Про внесення змін до Напрямків (заходів) використання у 2025 році коштів обласного бюджету, передбачених на житлове господарство та комунальну інфраструктуру</t>
  </si>
  <si>
    <t>204/5-25</t>
  </si>
  <si>
    <t>https://dn.gov.ua/storage/app/sites/1/publicinfo/LegalAct/204-25.pdf</t>
  </si>
  <si>
    <t>205/5-25</t>
  </si>
  <si>
    <t>https://dn.gov.ua/storage/app/sites/1/publicinfo/LegalAct/205-25.pdf</t>
  </si>
  <si>
    <t>206/5-25</t>
  </si>
  <si>
    <t>https://dn.gov.ua/storage/app/sites/1/publicinfo/LegalAct/206-25.pdf</t>
  </si>
  <si>
    <t>207/5-25</t>
  </si>
  <si>
    <t>https://dn.gov.ua/storage/app/sites/1/publicinfo/LegalAct/207-25.pdf</t>
  </si>
  <si>
    <t>212/5-25</t>
  </si>
  <si>
    <t>https://dn.gov.ua/storage/app/sites/1/publicinfo/LegalAct/212-25.pdf</t>
  </si>
  <si>
    <t>Про надання дозволу на розроблення проекту землеустрою щодо відведення земельних ділянок у постійне користування Державному підприємству «Слов’янське лісове господарство»</t>
  </si>
  <si>
    <t>213/5-25</t>
  </si>
  <si>
    <t>https://dn.gov.ua/storage/app/sites/1/publicinfo/LegalAct/213-25.pdf</t>
  </si>
  <si>
    <t>214/5-25</t>
  </si>
  <si>
    <t>https://dn.gov.ua/storage/app/sites/1/publicinfo/LegalAct/214-25.pdf</t>
  </si>
  <si>
    <t>215/5-25</t>
  </si>
  <si>
    <t>https://dn.gov.ua/storage/app/sites/1/publicinfo/LegalAct/215-25.pdf</t>
  </si>
  <si>
    <t>Про внесення змін до складу робочої групи з проведення під час «Дня контролю» перевірок результатів розгляду звернень громадян і обставин надходження до облдержадміністрації повторних та колективних звернень громадян</t>
  </si>
  <si>
    <t>216/5-25</t>
  </si>
  <si>
    <t>https://dn.gov.ua/storage/app/sites/1/publicinfo/LegalAct/216-25.pdf</t>
  </si>
  <si>
    <t>Про внесення змін до розпорядження голови облдержадміністрації, керівника обласної військово-цивільної адміністрації від 20 березня 2019 року № 305/5-19</t>
  </si>
  <si>
    <t>217/5-25</t>
  </si>
  <si>
    <t>https://dn.gov.ua/storage/app/sites/1/publicinfo/LegalAct/217-25.pdf</t>
  </si>
  <si>
    <t>218/5-25</t>
  </si>
  <si>
    <t>https://dn.gov.ua/storage/app/sites/1/publicinfo/LegalAct/218-25.pdf</t>
  </si>
  <si>
    <t>Про утворення комісії з визначення та категоризації об`єктів інформаційної діяльності в апараті облдержадміністрації, у тому числі об`єктів електронно-обчислювальної техніки</t>
  </si>
  <si>
    <t>219/5-25</t>
  </si>
  <si>
    <t>https://dn.gov.ua/storage/app/sites/1/publicinfo/LegalAct/219-25.pdf</t>
  </si>
  <si>
    <t>Про напрямки (заходи) використання у 2025 році коштів обласного бюджету, передбачених управлінню з питань ветеранської політики облдержадміністрації на заходи, спрямовані на соціалізацію та адаптацію ветеранів війни, членів їх сімей, сімей загиблих (померлих) ветеранів війни, сімей загиблих (померлих) Захисників і Захисниць України</t>
  </si>
  <si>
    <t>220/5-25</t>
  </si>
  <si>
    <t>https://dn.gov.ua/storage/app/sites/1/publicinfo/LegalAct/220-25.pdf</t>
  </si>
  <si>
    <t>Про внесення змін до розпорядження голови облдержадміністрації, керівника обласної військово-цивільної адміністрації від 08 травня 2019 року № 479/5-19</t>
  </si>
  <si>
    <t>221/5-25</t>
  </si>
  <si>
    <t>https://dn.gov.ua/storage/app/sites/1/publicinfo/LegalAct/221-25.pdf</t>
  </si>
  <si>
    <t xml:space="preserve">Про внесення змін до Положення про ДЕПАРТАМЕНТ ЕКОЛОГІЇ ТА ПРИРОДНИХ РЕСУРСІВ ДОНЕЦЬКОЇ ОБЛАСНОЇ ДЕРЖАВНОЇ АДМІНІСТРАЦІЇ </t>
  </si>
  <si>
    <t>223/5-25</t>
  </si>
  <si>
    <t>https://dn.gov.ua/storage/app/sites/1/publicinfo/LegalAct/223-25.pdf</t>
  </si>
  <si>
    <t xml:space="preserve">Про внесення змін до Статуту КОМУНАЛЬНОГО ПІДПРИЄМСТВА ДОНЕЦЬКОЇ ОБЛАСНОЇ РАДИ «ЦЕНТР МОНІТОРИНГУ ДОВКІЛЛЯ» </t>
  </si>
  <si>
    <t>224/5-25</t>
  </si>
  <si>
    <t>https://dn.gov.ua/storage/app/sites/1/publicinfo/LegalAct/224-25.pdf</t>
  </si>
  <si>
    <t>Про введення в дію рішення Ради оборони Донецької області від 27 березня 2025 року (протокол Ради оборони Донецької області від 27 березня 2025 року № 14)</t>
  </si>
  <si>
    <t>189/5-25</t>
  </si>
  <si>
    <t>https://dn.gov.ua/storage/app/sites/1/publicinfo/LegalAct/189-25.pdf</t>
  </si>
  <si>
    <t>201/5-25</t>
  </si>
  <si>
    <t>https://dn.gov.ua/storage/app/sites/1/publicinfo/LegalAct/201-25.pdf</t>
  </si>
  <si>
    <t>203/5-25</t>
  </si>
  <si>
    <t>https://dn.gov.ua/storage/app/sites/1/publicinfo/LegalAct/203-25.pdf</t>
  </si>
  <si>
    <t>Про внесення змін до розпорядження голови облдержадміністрації, начальника обласної військової адміністрації від 28 січня 2025 року № 64/5-25</t>
  </si>
  <si>
    <t>211/5-25</t>
  </si>
  <si>
    <t>https://dn.gov.ua/storage/app/sites/1/publicinfo/LegalAct/211-25.pdf</t>
  </si>
  <si>
    <t>222/5-25</t>
  </si>
  <si>
    <t>https://dn.gov.ua/storage/app/sites/1/publicinfo/LegalAct/222-25.pdf</t>
  </si>
  <si>
    <t>225/5-25</t>
  </si>
  <si>
    <t>https://dn.gov.ua/storage/app/sites/1/publicinfo/LegalAct/225-25.pdf</t>
  </si>
  <si>
    <t>Про реорганізацію КОМУНАЛЬНОГО НЕКОМЕРЦІЙНОГО ПІДПРИЄМСТВА «ОБЛАСНИЙ ДИТЯЧИЙ КІСТКОВО-ТУБЕРКУЛЬОЗНИЙ САНАТОРІЙ М. МАРІУПОЛЬ»</t>
  </si>
  <si>
    <t>226/5-25</t>
  </si>
  <si>
    <t>https://dn.gov.ua/storage/app/sites/1/publicinfo/LegalAct/226-25.pdf</t>
  </si>
  <si>
    <t>Про охорону водних біоресурсів під час весняно - літньої нерестової заборони добування (вилову) водних біоресурсів у 2025 році на рибогосподарських водних об’єктах Донецької області</t>
  </si>
  <si>
    <t>228/5-25</t>
  </si>
  <si>
    <t>https://dn.gov.ua/storage/app/sites/1/publicinfo/LegalAct/228-25.pdf</t>
  </si>
  <si>
    <t>229/5-25</t>
  </si>
  <si>
    <t>https://dn.gov.ua/storage/app/sites/1/publicinfo/LegalAct/229-25.pdf</t>
  </si>
  <si>
    <t>231/5-25</t>
  </si>
  <si>
    <t>https://dn.gov.ua/storage/app/sites/1/publicinfo/LegalAct/231-25.pdf</t>
  </si>
  <si>
    <t>Про оголошення лісового заказника місцевого значення «СЕРГІЇВСЬКИЙ» на території Андріївської сільської територіальної громади Краматорського району Донецької області</t>
  </si>
  <si>
    <t>230/5-25</t>
  </si>
  <si>
    <t>https://dn.gov.ua/storage/app/sites/1/publicinfo/LegalAct/230-25.pdf</t>
  </si>
  <si>
    <t>232/5-25</t>
  </si>
  <si>
    <t>https://dn.gov.ua/storage/app/sites/1/publicinfo/LegalAct/232-25.pdf</t>
  </si>
  <si>
    <t>Про укладення на новий строк договору оренди землі в комплексі з розташованим на ній водним об’єктом загальною площею 37,7802 га з «Слов’янська районна організація мисливців та рибалок «ТОР»</t>
  </si>
  <si>
    <t>233/5-25</t>
  </si>
  <si>
    <t>https://dn.gov.ua/storage/app/sites/1/publicinfo/LegalAct/233-25.pdf</t>
  </si>
  <si>
    <t>Про передачу окремого індивідуально визначеного майна</t>
  </si>
  <si>
    <t>234/5-25</t>
  </si>
  <si>
    <t>https://dn.gov.ua/storage/app/sites/1/publicinfo/LegalAct/234-25.pdf</t>
  </si>
  <si>
    <t>Про розмір кошторисної заробітної плати y 2025 році, який враховується при визначенні вартості об’єктів будівництва, що споруджуються за рахунок коштів обласного бюджету</t>
  </si>
  <si>
    <t>235/5-25</t>
  </si>
  <si>
    <t>https://dn.gov.ua/storage/app/sites/1/publicinfo/LegalAct/235-25.pdf</t>
  </si>
  <si>
    <t xml:space="preserve">Про затвердження переліку керівних працівників облдержадміністрації, які безпосередньо здійснюють свої повноваження на території, на якій ведуться (велися) бойові дії, в межах території Донецької області </t>
  </si>
  <si>
    <t>236/5-25</t>
  </si>
  <si>
    <t>https://dn.gov.ua/storage/app/sites/1/publicinfo/LegalAct/236-25.pdf</t>
  </si>
  <si>
    <t>237/5-25</t>
  </si>
  <si>
    <t>https://dn.gov.ua/storage/app/sites/1/publicinfo/LegalAct/237-25.pdf</t>
  </si>
  <si>
    <t>238/5-25</t>
  </si>
  <si>
    <t>https://dn.gov.ua/storage/app/sites/1/publicinfo/LegalAct/238-25.pdf</t>
  </si>
  <si>
    <t xml:space="preserve">Про внесення змін до розпорядження голови облдержадміністрації, начальника  обласної військової адміністрації від 24 травня 2023 року № 199/5-23 </t>
  </si>
  <si>
    <t>242/5-25</t>
  </si>
  <si>
    <t>https://dn.gov.ua/storage/app/sites/1/publicinfo/LegalAct/242-25.pdf</t>
  </si>
  <si>
    <t>Про введення в дію рішення Ради оборони Донецької області від 03 квітня 2025 року (протокол Ради оборони Донецької області від 03 квітня 2025 року № 15)</t>
  </si>
  <si>
    <t>227/5-25</t>
  </si>
  <si>
    <t>https://dn.gov.ua/storage/app/sites/1/publicinfo/LegalAct/227-25.pdf</t>
  </si>
  <si>
    <t>Про внесення змін до розпорядження голови облдержадміністрації,  начальника обласної військової адміністрації від 02 січня 2025 року № 6/5-25</t>
  </si>
  <si>
    <t>240/5-25</t>
  </si>
  <si>
    <t>https://dn.gov.ua/storage/app/sites/1/publicinfo/LegalAct/240-25.pdf</t>
  </si>
  <si>
    <t>Про внесення змін до розпорядження голови облдержадміністрації, керівника обласної військово-цивільної адміністрації від 15 жовтий 2019 року № 1105/5-19</t>
  </si>
  <si>
    <t>241/5-25</t>
  </si>
  <si>
    <t>https://dn.gov.ua/storage/app/sites/1/publicinfo/LegalAct/241-25.pdf</t>
  </si>
  <si>
    <t>243/5-25</t>
  </si>
  <si>
    <t>https://dn.gov.ua/storage/app/sites/1/publicinfo/LegalAct/243-25.pdf</t>
  </si>
  <si>
    <t xml:space="preserve">Про внесення змін до розпорядження голови облдержадміністрації, керівника обласної військово-цивільної адміністрації від 20 квітня 2017 року № 381 </t>
  </si>
  <si>
    <t>244/5-25</t>
  </si>
  <si>
    <t>https://dn.gov.ua/storage/app/sites/1/publicinfo/LegalAct/244-25.pdf</t>
  </si>
  <si>
    <t>249/5-25</t>
  </si>
  <si>
    <t>https://dn.gov.ua/storage/app/sites/1/publicinfo/LegalAct/249-25.pdf</t>
  </si>
  <si>
    <t>Про внесення змін до Статуту КОМУНАЛЬНОГО НЕКОМЕРЦІЙНОГО ПІДПРИЄМСТВА «ОБЛАСНИЙ КЛІНІЧНИЙ ПРОТИТУБЕРКУЛЬОЗНИЙ ДИСПАНСЕР»</t>
  </si>
  <si>
    <t>250/5-25</t>
  </si>
  <si>
    <t>https://dn.gov.ua/storage/app/sites/1/publicinfo/LegalAct/250-25.pdf</t>
  </si>
  <si>
    <t xml:space="preserve">Про внесення змін до розпорядження голови облдержадміністрації  від 24 березня 2015 року № 108 </t>
  </si>
  <si>
    <t>252/5-25</t>
  </si>
  <si>
    <t>https://dn.gov.ua/storage/app/sites/1/publicinfo/LegalAct/252-25.pdf</t>
  </si>
  <si>
    <t>Про затвердження Положення про юридичне управління апарату облдержадміністрації</t>
  </si>
  <si>
    <t>253/5-25</t>
  </si>
  <si>
    <t>https://dn.gov.ua/storage/app/sites/1/publicinfo/LegalAct/253-25.pdf</t>
  </si>
  <si>
    <t>Про невідповідність КОМУНАЛЬНОГО ПІДПРИЄМСТВА «МІЖНАРОДНИЙ АЕРОПОРТ ДОНЕЦЬК ІМЕНІ С.С.ПРОКОФ’ЄВА» критеріям, зазначеним у пункті 2 Критеріїв та порядку, затверджених постановою Кабінету Міністрів України від 27 січня 2023 року № 76</t>
  </si>
  <si>
    <t>254/5-25</t>
  </si>
  <si>
    <t>https://dn.gov.ua/storage/app/sites/1/publicinfo/LegalAct/254-25.pdf</t>
  </si>
  <si>
    <t>Про внесення змін до Положення про територіальну підсистему єдиної державної системи цивільного захисту Донецької області</t>
  </si>
  <si>
    <t>28/5-25</t>
  </si>
  <si>
    <t>https://dn.gov.ua/storage/app/sites/1/publicinfo/LegalAct/28-25.pdf</t>
  </si>
  <si>
    <t>Про внесення змін до розпорядження голови облдержадміністрації, керівника обласної військово-цивільної адміністрації від 15 жовтня 2019 року № 1105/5-19</t>
  </si>
  <si>
    <t>Розпорядження голови ОДА від 03.04.2025 № 240</t>
  </si>
  <si>
    <t>208/5-25</t>
  </si>
  <si>
    <t>https://dn.gov.ua/storage/app/sites/1/publicinfo/LegalAct/208-25.pdf</t>
  </si>
  <si>
    <t>209/5-25</t>
  </si>
  <si>
    <t>https://dn.gov.ua/storage/app/sites/1/publicinfo/LegalAct/209-25.pdf</t>
  </si>
  <si>
    <t>210/5-25</t>
  </si>
  <si>
    <t>https://dn.gov.ua/storage/app/sites/1/publicinfo/LegalAct/210-25.pdf</t>
  </si>
  <si>
    <t>239/5-25</t>
  </si>
  <si>
    <t>https://dn.gov.ua/storage/app/sites/1/publicinfo/LegalAct/239-25.pdf</t>
  </si>
  <si>
    <t>245/5-25</t>
  </si>
  <si>
    <t>https://dn.gov.ua/storage/app/sites/1/publicinfo/LegalAct/245-25.pdf</t>
  </si>
  <si>
    <t>247/5-25</t>
  </si>
  <si>
    <t>https://dn.gov.ua/storage/app/sites/1/publicinfo/LegalAct/247-25.pdf</t>
  </si>
  <si>
    <t>251/5-25</t>
  </si>
  <si>
    <t>https://dn.gov.ua/storage/app/sites/1/publicinfo/LegalAct/251-25.pdf</t>
  </si>
  <si>
    <t>255/5-25</t>
  </si>
  <si>
    <t>https://dn.gov.ua/storage/app/sites/1/publicinfo/LegalAct/255-25.pdf</t>
  </si>
  <si>
    <t>Про введення в дію рішення Ради оборони Донецької області від 10 квітня 2025 року (протокол Ради оборони Донецької області від 10 квітня 2025 року № 16)</t>
  </si>
  <si>
    <t>256/5-25</t>
  </si>
  <si>
    <t>https://dn.gov.ua/storage/app/sites/1/publicinfo/LegalAct/256-25.pdf</t>
  </si>
  <si>
    <t xml:space="preserve">Про внесення змін до розпорядження голови облдержадміністрації, начальника обласної військової адміністрації від 19 лютого 2024 року № 86/5-24 </t>
  </si>
  <si>
    <t>257/5-25</t>
  </si>
  <si>
    <t>https://dn.gov.ua/storage/app/sites/1/publicinfo/LegalAct/257-25.pdf</t>
  </si>
  <si>
    <t xml:space="preserve">Про внесення змін до розпорядження голови облдержадміністрації, начальника обласної військової адміністрації від 04 лютого 2025 року № 87/5-25 </t>
  </si>
  <si>
    <t>258/5-25</t>
  </si>
  <si>
    <t>https://dn.gov.ua/storage/app/sites/1/publicinfo/LegalAct/258-25.pdf</t>
  </si>
  <si>
    <t>Про реорганізацію КОМУНАЛЬНОГО ЗАКЛАДУ ОХОРОНИ ЗДОРОВ’Я «ДОНЕЦЬКЕ ОБЛАСНЕ БЮРО СУДОВО-МЕДИЧНОЇ ЕКСПЕРТИЗИ»</t>
  </si>
  <si>
    <t>259/5-25</t>
  </si>
  <si>
    <t>https://dn.gov.ua/storage/app/sites/1/publicinfo/LegalAct/259-25.pdf</t>
  </si>
  <si>
    <t>Про визнання таким, що втратило чинність, розпорядження голови Донецької обласної державної адміністрації, керівника обласної військово-цивільної адміністрації від 27 грудня 2017 року № 1768/5-17</t>
  </si>
  <si>
    <t>260/5-25</t>
  </si>
  <si>
    <t>https://dn.gov.ua/storage/app/sites/1/publicinfo/LegalAct/260-25.pdf</t>
  </si>
  <si>
    <t>263/5-25</t>
  </si>
  <si>
    <t>https://dn.gov.ua/storage/app/sites/1/publicinfo/LegalAct/263-25.pdf</t>
  </si>
  <si>
    <t>Про повернення в Україну дітей, які тимчасово переміщені (евакуйовані) у складі Миколаїївської філії Парасковіївської спеціальної школи № 40 Донецької обласної ради до Королівства Іспанія</t>
  </si>
  <si>
    <t>264/5-25</t>
  </si>
  <si>
    <t>https://dn.gov.ua/storage/app/sites/1/publicinfo/LegalAct/264-25.pdf</t>
  </si>
  <si>
    <t>Про затвердження Регіональної програми ранньої діагностики та боротьби з онкологічними захворюваннями в Донецькій області на період до 2028 року</t>
  </si>
  <si>
    <t>267/5-25</t>
  </si>
  <si>
    <t>https://dn.gov.ua/storage/app/sites/1/publicinfo/LegalAct/267-25.pdf</t>
  </si>
  <si>
    <t>Про надання згоди на списання державного майна (КІА Clarus)</t>
  </si>
  <si>
    <t>269/5-25</t>
  </si>
  <si>
    <t>https://dn.gov.ua/storage/app/sites/1/publicinfo/LegalAct/269-25.pdf</t>
  </si>
  <si>
    <t>270/5-25</t>
  </si>
  <si>
    <t>https://dn.gov.ua/storage/app/sites/1/publicinfo/LegalAct/270-25.pdf</t>
  </si>
  <si>
    <t>Про введення в дію рішення Ради оборони Донецької області від 17 квітня 2025 року (протокол Ради оборони Донецької області від 17 квітня 2025 року № 17)</t>
  </si>
  <si>
    <t>271/5-25</t>
  </si>
  <si>
    <t>https://dn.gov.ua/storage/app/sites/1/publicinfo/LegalAct/271-25.pdf</t>
  </si>
  <si>
    <t xml:space="preserve">Про внесення змін до розпорядження голови облдержадміністрації, начальника обласної військової адміністрації від 29 січня 2025 року № 69/5-25 </t>
  </si>
  <si>
    <t>56/840</t>
  </si>
  <si>
    <t>Розпорядження голови ОДА від 18.02.2025 № 119, Розпорядження голови ОДА від 11.04.2025 № 257</t>
  </si>
  <si>
    <t>Розпорядження голови ОДА від 11.04.2025 № 257</t>
  </si>
  <si>
    <t>246/5-25</t>
  </si>
  <si>
    <t>https://dn.gov.ua/storage/app/sites/1/publicinfo/LegalAct/246-25.pdf</t>
  </si>
  <si>
    <t>248/5-25</t>
  </si>
  <si>
    <t>https://dn.gov.ua/storage/app/sites/1/publicinfo/LegalAct/248-25.pdf</t>
  </si>
  <si>
    <t>265/5-25</t>
  </si>
  <si>
    <t>https://dn.gov.ua/storage/app/sites/1/publicinfo/LegalAct/265-25.pdf</t>
  </si>
  <si>
    <t>266/5-25</t>
  </si>
  <si>
    <t>https://dn.gov.ua/storage/app/sites/1/publicinfo/LegalAct/266-25.pdf</t>
  </si>
  <si>
    <t>272/5-25</t>
  </si>
  <si>
    <t>https://dn.gov.ua/storage/app/sites/1/publicinfo/LegalAct/272-25.pdf</t>
  </si>
  <si>
    <t>Про розроблення проєкту регіональної програми інформатизації 2025-2027</t>
  </si>
  <si>
    <t>273/5-25</t>
  </si>
  <si>
    <t>https://dn.gov.ua/storage/app/sites/1/publicinfo/LegalAct/273-25.pdf</t>
  </si>
  <si>
    <t>274/5-25</t>
  </si>
  <si>
    <t>https://dn.gov.ua/storage/app/sites/1/publicinfo/LegalAct/274-25.pdf</t>
  </si>
  <si>
    <t>276/5-25</t>
  </si>
  <si>
    <t>https://dn.gov.ua/storage/app/sites/1/publicinfo/LegalAct/276-25.pdf</t>
  </si>
  <si>
    <t>Про введення в дію рішення Ради оборони Донецької області від 18 квітня 2025 року (протокол Ради оборони Донецької області від 18 квітня 2025 року № 18)</t>
  </si>
  <si>
    <t>277/5-25</t>
  </si>
  <si>
    <t>https://dn.gov.ua/storage/app/sites/1/publicinfo/LegalAct/277-25.pdf</t>
  </si>
  <si>
    <t>Про внесення змін до Статуту КОМУНАЛЬНОГО ЗАКЛАДУ "БАХМУТСЬКИЙ ФАХОВИЙ КОЛЕДЖ КУЛЬТУРИ І МИСТЕЦТВ ІМЕНІ ІВАНА КАРАБИЦЯ"</t>
  </si>
  <si>
    <t>278/5-25</t>
  </si>
  <si>
    <t>https://dn.gov.ua/storage/app/sites/1/publicinfo/LegalAct/278-25.pdf</t>
  </si>
  <si>
    <t xml:space="preserve">Про покладання обов'язків секретаря Ради оборони Донецької області </t>
  </si>
  <si>
    <t>279/5-25</t>
  </si>
  <si>
    <t>https://dn.gov.ua/storage/app/sites/1/publicinfo/LegalAct/279-25.pdf</t>
  </si>
  <si>
    <t>Про внесення змін до розпорядження голови облдержадміністрації, начальника  обласної військової адміністрації від 31 січня 2025 року № 81/5-25</t>
  </si>
  <si>
    <t>282/5-25</t>
  </si>
  <si>
    <t>https://dn.gov.ua/storage/app/sites/1/publicinfo/LegalAct/282-25.pdf</t>
  </si>
  <si>
    <t>Про введення в дію рішення Ради оборони Донецької області від 22 квітня 2025 року (протокол Ради оборони Донецької області від 22 квітня 2025 року № 19)</t>
  </si>
  <si>
    <t>283/5-25</t>
  </si>
  <si>
    <t>https://dn.gov.ua/storage/app/sites/1/publicinfo/LegalAct/283-25.pdf</t>
  </si>
  <si>
    <t>284/5-25</t>
  </si>
  <si>
    <t>https://dn.gov.ua/storage/app/sites/1/publicinfo/LegalAct/284-25.pdf</t>
  </si>
  <si>
    <t>Про внесення змін до Критеріїв, за якими здійснюється визначення підприємств, установ і організацій, які мають важливе значення для забезпечення потреб територіальної громади в особливий період на  території Донецької області</t>
  </si>
  <si>
    <t>285/5-25</t>
  </si>
  <si>
    <t>https://dn.gov.ua/storage/app/sites/1/publicinfo/LegalAct/285-25.pdf</t>
  </si>
  <si>
    <t>Про припинення членства у молодіжній раді при Донецькій обласній державній адміністрації</t>
  </si>
  <si>
    <t>Розпорядження голови ОДА від 22.04.2025 № 284</t>
  </si>
  <si>
    <t>Розпорядження голови ОДА від 10.03.2025 № 171, Розпорядження голови ОДА від 21.04.2025 № 279</t>
  </si>
  <si>
    <t>Розпорядження голови ОДА від 21.04.2025 № 279</t>
  </si>
  <si>
    <t>287/5-25</t>
  </si>
  <si>
    <t>https://dn.gov.ua/storage/app/sites/1/publicinfo/LegalAct/287-25.pdf</t>
  </si>
  <si>
    <t xml:space="preserve">Про внесення змін до розпорядження голови облдержадміністрації, керівника обласної військово-цивільної адміністрації від 01 квітня 2021 року № 266/5-21 </t>
  </si>
  <si>
    <t>290/5-25</t>
  </si>
  <si>
    <t>https://dn.gov.ua/storage/app/sites/1/publicinfo/LegalAct/290-25.pdf</t>
  </si>
  <si>
    <t>291/5-25</t>
  </si>
  <si>
    <t>https://dn.gov.ua/storage/app/sites/1/publicinfo/LegalAct/291-25.pdf</t>
  </si>
  <si>
    <t xml:space="preserve">Про внесення змін до  Регіональної програми "Вода Донеччини на 2017-2025 роки" </t>
  </si>
  <si>
    <t>292/5-25</t>
  </si>
  <si>
    <t>https://dn.gov.ua/storage/app/sites/1/publicinfo/LegalAct/292-25.pdf</t>
  </si>
  <si>
    <t>Про затвердження Статуту ОБЛАСНОГО КОМУНАЛЬНОГО ПІДПРИЄМСТВА "ДОНЕЦЬКТЕПЛОКОМУНЕНЕРГО"</t>
  </si>
  <si>
    <t>294/5-25</t>
  </si>
  <si>
    <t>https://dn.gov.ua/storage/app/sites/1/publicinfo/LegalAct/294-25.pdf</t>
  </si>
  <si>
    <t>295/5-25</t>
  </si>
  <si>
    <t>https://dn.gov.ua/storage/app/sites/1/publicinfo/LegalAct/295-25.pdf</t>
  </si>
  <si>
    <t>Про визнання таким, що втратило чинність, розпорядження голови облдержадміністрації, керівника обласної військово-цивільної адміністрації від 29 лютого 2016 року № 132</t>
  </si>
  <si>
    <t>296/5-25</t>
  </si>
  <si>
    <t>https://dn.gov.ua/storage/app/sites/1/publicinfo/LegalAct/296-25.pdf</t>
  </si>
  <si>
    <t xml:space="preserve">Про визначення підприємств критично важливими для функціонування економіки та забезпечення життєдіяльності населення в особливий період на території Донецької області </t>
  </si>
  <si>
    <t>297/5-25</t>
  </si>
  <si>
    <t>https://dn.gov.ua/storage/app/sites/1/publicinfo/LegalAct/297-25.pdf</t>
  </si>
  <si>
    <t>304/5-25</t>
  </si>
  <si>
    <t>https://dn.gov.ua/storage/app/sites/1/publicinfo/LegalAct/304-25.pdf</t>
  </si>
  <si>
    <t>Про внесення змін до розпорядження голови облдержадміністрації, начальника обласної військоої адміністрації від 18 березня 2025 року № 196/5-25</t>
  </si>
  <si>
    <t>305/5-25</t>
  </si>
  <si>
    <t>https://dn.gov.ua/storage/app/sites/1/publicinfo/LegalAct/305-25.pdf</t>
  </si>
  <si>
    <t>Про запровадження комендантської години на території Донецької області</t>
  </si>
  <si>
    <t>306/5-25</t>
  </si>
  <si>
    <t>https://dn.gov.ua/storage/app/sites/1/publicinfo/LegalAct/306-25.pdf</t>
  </si>
  <si>
    <t>Розпорядження голови ОДА від 01.05.2025 № 304</t>
  </si>
  <si>
    <t>261/5-25</t>
  </si>
  <si>
    <t>https://dn.gov.ua/storage/app/sites/1/publicinfo/LegalAct/261-25.pdf</t>
  </si>
  <si>
    <t xml:space="preserve">Про внесення змін до розпорядження голови облдержадміністрації, начальника обласної військової адміністрації від 09 грудня 2024 року № 815/5-24 </t>
  </si>
  <si>
    <t>307/5-25</t>
  </si>
  <si>
    <t>https://dn.gov.ua/storage/app/sites/1/publicinfo/LegalAct/307-25.pdf</t>
  </si>
  <si>
    <t>Про введення в дію рішення Ради оборони Донецької області від 01 травня 2025 року (протокол Ради оборони Донецької області від 01 травня 2025 року № 20)</t>
  </si>
  <si>
    <t>308/5-25</t>
  </si>
  <si>
    <t>https://dn.gov.ua/storage/app/sites/1/publicinfo/LegalAct/308-25.pdf</t>
  </si>
  <si>
    <t xml:space="preserve">Про визнання таким, що втратило чинність, розпорядження голови облдержадміністрації від 08 січня 2014 № 6 </t>
  </si>
  <si>
    <t>309/5-25</t>
  </si>
  <si>
    <t>https://dn.gov.ua/storage/app/sites/1/publicinfo/LegalAct/309-25.pdf</t>
  </si>
  <si>
    <t>Про внесення змін до розпорядження голови облдержадміністрації, керівника обласної військово-цивільної адміністрації від 17 лютого 2020 року № 147/5-20</t>
  </si>
  <si>
    <t>Про внесення змін до розпорядження голови облдержадміністрації, начальника обласної військової адміністрації від 02 червня 2023 року № 219/5-23</t>
  </si>
  <si>
    <t>310/5-25</t>
  </si>
  <si>
    <t>https://dn.gov.ua/storage/app/sites/1/publicinfo/LegalAct/310-25.pdf</t>
  </si>
  <si>
    <t>312/5-25</t>
  </si>
  <si>
    <t>https://dn.gov.ua/storage/app/sites/1/publicinfo/LegalAct/312-25.pdf</t>
  </si>
  <si>
    <t>Про внесення змін до розпорядження голови облдержадміністрації, начальника обласної військової адміністрації від 10 січня 2025 року № 18/5-25</t>
  </si>
  <si>
    <t>314/5-25</t>
  </si>
  <si>
    <t>https://dn.gov.ua/storage/app/sites/1/publicinfo/LegalAct/314-25.pdf</t>
  </si>
  <si>
    <t>315/5-25</t>
  </si>
  <si>
    <t>https://dn.gov.ua/storage/app/sites/1/publicinfo/LegalAct/315-25.pdf</t>
  </si>
  <si>
    <t>Про внесення змін до розпорядження голови облдержадміністрації, начальника обласної військової адміністрації від 01 січня 2025 року№ 1/5-25</t>
  </si>
  <si>
    <t>319/5-25</t>
  </si>
  <si>
    <t>https://dn.gov.ua/storage/app/sites/1/publicinfo/LegalAct/319-25.pdf</t>
  </si>
  <si>
    <t>Про визначення замовника робіт та перерахування коштів резервного фонду державного бюджету</t>
  </si>
  <si>
    <t>321/5-25</t>
  </si>
  <si>
    <t>https://dn.gov.ua/storage/app/sites/1/publicinfo/LegalAct/321-25.pdf</t>
  </si>
  <si>
    <t>Про внесення змін до Статуту КОМУНАЛЬНОГО НЕКОМЕРЦІЙНОГО ПІДПРИЄМСТВА "ОБЛАСНА КЛІНІЧНА ПСИХІАТРИЧНА ЛІКАРНЯ М, СЛОВ'ЯНСЬК"</t>
  </si>
  <si>
    <t>325/5-25</t>
  </si>
  <si>
    <t>https://dn.gov.ua/storage/app/sites/1/publicinfo/LegalAct/325-25.pdf</t>
  </si>
  <si>
    <t>Про внесення змін до Статуту КОМУНАЛЬНОГО НЕКОМЕРЦІЙНОГО ПІДПРИЄМСТВА "ОБЛАСНА КЛІНІЧНА ПСИХІАТРИЧНА ЛІКАРНЯ М. СЛОВ'ЯНСЬК"</t>
  </si>
  <si>
    <t xml:space="preserve">Про покладання обов'язків з ведення військового обліку в апараті облдержадміністрації </t>
  </si>
  <si>
    <t>326/5-25</t>
  </si>
  <si>
    <t>https://dn.gov.ua/storage/app/sites/1/publicinfo/LegalAct/326-25.pdf</t>
  </si>
  <si>
    <t>Розпорядження голови ОДА від 02.05.2025 № 312</t>
  </si>
  <si>
    <t>Розпорядження голови ОДА від 02.05.2025 № 310</t>
  </si>
  <si>
    <t>262/5-25</t>
  </si>
  <si>
    <t>https://dn.gov.ua/storage/app/sites/1/publicinfo/LegalAct/262-25.pdf</t>
  </si>
  <si>
    <t>275/5-25</t>
  </si>
  <si>
    <t>https://dn.gov.ua/storage/app/sites/1/publicinfo/LegalAct/275-25.pdf</t>
  </si>
  <si>
    <t>Про внесення змін до розпорядження голови облдержадміністрації, начальника обласної військової адміністрації від 09 грудня 2024 року № 815/5-24 0510000000 (код бюджету)</t>
  </si>
  <si>
    <t>281/5-25</t>
  </si>
  <si>
    <t>https://dn.gov.ua/storage/app/sites/1/publicinfo/LegalAct/281-25.pdf</t>
  </si>
  <si>
    <t>286/5-25</t>
  </si>
  <si>
    <t>https://dn.gov.ua/storage/app/sites/1/publicinfo/LegalAct/286-25.pdf</t>
  </si>
  <si>
    <t>288/5-25</t>
  </si>
  <si>
    <t>https://dn.gov.ua/storage/app/sites/1/publicinfo/LegalAct/288-25.pdf</t>
  </si>
  <si>
    <t>298/5-25</t>
  </si>
  <si>
    <t>https://dn.gov.ua/storage/app/sites/1/publicinfo/LegalAct/298-25.pdf</t>
  </si>
  <si>
    <t>299/5-25</t>
  </si>
  <si>
    <t>https://dn.gov.ua/storage/app/sites/1/publicinfo/LegalAct/299-25.pdf</t>
  </si>
  <si>
    <t>300/5-25</t>
  </si>
  <si>
    <t>https://dn.gov.ua/storage/app/sites/1/publicinfo/LegalAct/300-25.pdf</t>
  </si>
  <si>
    <t>301/5-25</t>
  </si>
  <si>
    <t>https://dn.gov.ua/storage/app/sites/1/publicinfo/LegalAct/301-25.pdf</t>
  </si>
  <si>
    <t>Про ліквідацію комісії з проведення випробувань комплексної системи захисту інформації в автоматизованій інформаційно-телекомунікаційній системі "Державний реєстр виборців" у відділі адміністрування Державного реєстру виборців облдержадміністрації</t>
  </si>
  <si>
    <t>302/5-25</t>
  </si>
  <si>
    <t>https://dn.gov.ua/storage/app/sites/1/publicinfo/LegalAct/302-25.pdf</t>
  </si>
  <si>
    <t>320/5-25</t>
  </si>
  <si>
    <t>https://dn.gov.ua/storage/app/sites/1/publicinfo/LegalAct/320-25.pdf</t>
  </si>
  <si>
    <t>322/5-25</t>
  </si>
  <si>
    <t>https://dn.gov.ua/storage/app/sites/1/publicinfo/LegalAct/322-25.pdf</t>
  </si>
  <si>
    <t>323/5-25</t>
  </si>
  <si>
    <t>https://dn.gov.ua/storage/app/sites/1/publicinfo/LegalAct/323-25.pdf</t>
  </si>
  <si>
    <t xml:space="preserve">Про уповноважену в апараті облдержадміністрації особу з питань призначення страхових виплат за страхуванням у зв’язку з тимчасовою втратою працездатності  </t>
  </si>
  <si>
    <t>327/5-25</t>
  </si>
  <si>
    <t>https://dn.gov.ua/storage/app/sites/1/publicinfo/LegalAct/327-25.pdf</t>
  </si>
  <si>
    <t>Про введення в дію рішення Ради оборони Донецької області від 08 травня 2025 року (протокол Ради оборони Донецької області від 08 травня 2025 року № 21)</t>
  </si>
  <si>
    <t>328/5-25</t>
  </si>
  <si>
    <t>https://dn.gov.ua/storage/app/sites/1/publicinfo/LegalAct/328-25.pdf</t>
  </si>
  <si>
    <t xml:space="preserve">Про внесення змін до Статуту КОМУНАЛЬНОГО ПІДПРИЄМСТВА «ДОНЕЦЬКИЙ РЕГІОНАЛЬНИЙ ЦЕНТР ПОВОДЖЕННЯ З ВІДХОДАМИ» </t>
  </si>
  <si>
    <t>329/5-25</t>
  </si>
  <si>
    <t>https://dn.gov.ua/storage/app/sites/1/publicinfo/LegalAct/329-25.pdf</t>
  </si>
  <si>
    <t>330/5-25</t>
  </si>
  <si>
    <t>https://dn.gov.ua/storage/app/sites/1/publicinfo/LegalAct/330-25.pdf</t>
  </si>
  <si>
    <t>333/5-25</t>
  </si>
  <si>
    <t>https://dn.gov.ua/storage/app/sites/1/publicinfo/LegalAct/333-25.pdf</t>
  </si>
  <si>
    <t xml:space="preserve">Про внесення змін до розпорядження голови облдержадміністрації, керівника обласної військово-цивільної адміністрації від 26 вересня 2016 року № 847 </t>
  </si>
  <si>
    <t>334/5-25</t>
  </si>
  <si>
    <t>https://dn.gov.ua/storage/app/sites/1/publicinfo/LegalAct/334-25.pdf</t>
  </si>
  <si>
    <t xml:space="preserve">Про затвердження складу колегії департаменту освіти і науки Донецької облдержадміністрації </t>
  </si>
  <si>
    <t>336/5-25</t>
  </si>
  <si>
    <t>https://dn.gov.ua/storage/app/sites/1/publicinfo/LegalAct/336-25.pdf</t>
  </si>
  <si>
    <t>Про внесення змін до розпорядження голови облдержадміністрації, керівника обласної військово-цивільної адміністрації від 28 грудня 2019 року № 1511/5-19</t>
  </si>
  <si>
    <t>337/5-25</t>
  </si>
  <si>
    <t>https://dn.gov.ua/storage/app/sites/1/publicinfo/LegalAct/337-25.pdf</t>
  </si>
  <si>
    <t>Про укладення на новий строк договору оренди землі в комплексі з розташованим на ній водним об’єктом загальною площею 2,5317 га з АКЦІОНЕРНИМ ТОВАРИСТВОМ «ДТЕК ДОБРОПІЛЬСЬКА ЦЗФ»</t>
  </si>
  <si>
    <t>338/5-25</t>
  </si>
  <si>
    <t>https://dn.gov.ua/storage/app/sites/1/publicinfo/LegalAct/338-25.pdf</t>
  </si>
  <si>
    <t>339/5-25</t>
  </si>
  <si>
    <t>https://dn.gov.ua/storage/app/sites/1/publicinfo/LegalAct/339-25.pdf</t>
  </si>
  <si>
    <t>Про виключення з переліку об'єктів, щодо яких прийнято рішення про передачу в оренду без проведення аукціону (Перелік другого типу), окремого індивідуально визначеного майна</t>
  </si>
  <si>
    <t>343/5-25</t>
  </si>
  <si>
    <t>https://dn.gov.ua/storage/app/sites/1/publicinfo/LegalAct/343-25.pdf</t>
  </si>
  <si>
    <t>Розпорядження голови ОДА від 30.04.2025 № 299</t>
  </si>
  <si>
    <t>Відділ адміністрування Державного реєстру виборців</t>
  </si>
  <si>
    <t>289/5-25</t>
  </si>
  <si>
    <t>https://dn.gov.ua/storage/app/sites/1/publicinfo/LegalAct/289-25.pdf</t>
  </si>
  <si>
    <t>311/5-25</t>
  </si>
  <si>
    <t>https://dn.gov.ua/storage/app/sites/1/publicinfo/LegalAct/311-25.pdf</t>
  </si>
  <si>
    <t>324/5-25</t>
  </si>
  <si>
    <t>https://dn.gov.ua/storage/app/sites/1/publicinfo/LegalAct/324-25.pdf</t>
  </si>
  <si>
    <t>335/5-25</t>
  </si>
  <si>
    <t>https://dn.gov.ua/storage/app/sites/1/publicinfo/LegalAct/335-25.pdf</t>
  </si>
  <si>
    <t>344/5-25</t>
  </si>
  <si>
    <t>https://dn.gov.ua/storage/app/sites/1/publicinfo/LegalAct/344-25.pdf</t>
  </si>
  <si>
    <t>345/5-25</t>
  </si>
  <si>
    <t>https://dn.gov.ua/storage/app/sites/1/publicinfo/LegalAct/345-25.pdf</t>
  </si>
  <si>
    <t>Про введення в дію рішення Ради оборони Донецької області від 15 травня 2025 року (протокол Ради оборони Донецької області від 15 травня 2025 року № 22)</t>
  </si>
  <si>
    <t>346/5-25</t>
  </si>
  <si>
    <t>https://dn.gov.ua/storage/app/sites/1/publicinfo/LegalAct/346-25.pdf</t>
  </si>
  <si>
    <t>347/5-25</t>
  </si>
  <si>
    <t>https://dn.gov.ua/storage/app/sites/1/publicinfo/LegalAct/347-25.pdf</t>
  </si>
  <si>
    <t>348/5-25</t>
  </si>
  <si>
    <t>https://dn.gov.ua/storage/app/sites/1/publicinfo/LegalAct/348-25.pdf</t>
  </si>
  <si>
    <t>350/5-25</t>
  </si>
  <si>
    <t>https://dn.gov.ua/storage/app/sites/1/publicinfo/LegalAct/350-25.pdf</t>
  </si>
  <si>
    <t>351/5-25</t>
  </si>
  <si>
    <t>https://dn.gov.ua/storage/app/sites/1/publicinfo/LegalAct/351-25.pdf</t>
  </si>
  <si>
    <t>352/5-25</t>
  </si>
  <si>
    <t>https://dn.gov.ua/storage/app/sites/1/publicinfo/LegalAct/352-25.pdf</t>
  </si>
  <si>
    <t>Про внесення змін до розпорядження голови облдержадміністрації, начальника обласної військової  адміністрації від 29 січня 2025 року № 69/5-25</t>
  </si>
  <si>
    <t>353/5-25</t>
  </si>
  <si>
    <t>https://dn.gov.ua/storage/app/sites/1/publicinfo/LegalAct/353-25.pdf</t>
  </si>
  <si>
    <t xml:space="preserve">Про затвердження Порядку використання у 2025 році коштів субвенції з обласного бюджету бюджетам територіальних громад Донецької області на  надання матеріальної допомоги постраждалим внаслідок Чорнобильської катастрофи, у тому числі тим, які мають задеклароване/зареєстроване місце проживання (перебування) на території Донецької області та перемістились (евакуювались) за її межі </t>
  </si>
  <si>
    <t>354/5-25</t>
  </si>
  <si>
    <t>https://dn.gov.ua/storage/app/sites/1/publicinfo/LegalAct/354-25.pdf</t>
  </si>
  <si>
    <t>Про переоформлення ліцензії на провадження освітньої діяльності у сфері повної загальної середньої освіти</t>
  </si>
  <si>
    <t>359/5-25</t>
  </si>
  <si>
    <t>https://dn.gov.ua/storage/app/sites/1/publicinfo/LegalAct/359-25.pdf</t>
  </si>
  <si>
    <t>Про внесення змін до Статуту КОМУНАЛЬНОГО ЗАКЛАДУ ДОНЕЦЬКИЙ ОБЛАСНИЙ ЦЕНТР ФІНАНСОВО-СТАТИСТИЧНОГО МОНІТОРИНГУ, МАТЕРІАЛЬНО-ТЕХНІЧНОГО ЗАБЕЗПЕЧЕННЯ ЗАКЛАДІВ ОСВІТИ»</t>
  </si>
  <si>
    <t>360/5-25</t>
  </si>
  <si>
    <t>https://dn.gov.ua/storage/app/sites/1/publicinfo/LegalAct/360-25.pdf</t>
  </si>
  <si>
    <t>361/5-25</t>
  </si>
  <si>
    <t>https://dn.gov.ua/storage/app/sites/1/publicinfo/LegalAct/361-25.pdf</t>
  </si>
  <si>
    <t xml:space="preserve">Про внесення змін до розпорядження голови облдержадміністрації, начальника обласної військової адміністрації від 05 грудня 2024 року № 812/5-24 </t>
  </si>
  <si>
    <t>362/5-25</t>
  </si>
  <si>
    <t>https://dn.gov.ua/storage/app/sites/1/publicinfo/LegalAct/362-25.pdf</t>
  </si>
  <si>
    <t>Про обласну комісію з питань користування земельними ділянками в комплексі з розташованими на них  водними об’єктами загальнодержавного значення</t>
  </si>
  <si>
    <t>363/5-25</t>
  </si>
  <si>
    <t>https://dn.gov.ua/storage/app/sites/1/publicinfo/LegalAct/363-25.pdf</t>
  </si>
  <si>
    <t>Про внесення змін до складу робочої групи з оцінювання корупційних ризиків у діяльності облдержадміністрації та її структурних підрозділів</t>
  </si>
  <si>
    <t>Розпорядження голови ОДА від 17.04.2025 № 271, Розпорядження голови ОДА від 19.05.2025 № 352</t>
  </si>
  <si>
    <t>293/5-25</t>
  </si>
  <si>
    <t>https://dn.gov.ua/storage/app/sites/1/publicinfo/LegalAct/293-25.pdf</t>
  </si>
  <si>
    <t>303/5-25</t>
  </si>
  <si>
    <t>https://dn.gov.ua/storage/app/sites/1/publicinfo/LegalAct/303-25.pdf</t>
  </si>
  <si>
    <t>316/5-25</t>
  </si>
  <si>
    <t>https://dn.gov.ua/storage/app/sites/1/publicinfo/LegalAct/316-25.pdf</t>
  </si>
  <si>
    <t>331/5-25</t>
  </si>
  <si>
    <t>https://dn.gov.ua/storage/app/sites/1/publicinfo/LegalAct/331-25.pdf</t>
  </si>
  <si>
    <t>349/5-25</t>
  </si>
  <si>
    <t>https://dn.gov.ua/storage/app/sites/1/publicinfo/LegalAct/349-25.pdf</t>
  </si>
  <si>
    <t>356/5-25</t>
  </si>
  <si>
    <t>https://dn.gov.ua/storage/app/sites/1/publicinfo/LegalAct/356-25.pdf</t>
  </si>
  <si>
    <t>357/5-25</t>
  </si>
  <si>
    <t>https://dn.gov.ua/storage/app/sites/1/publicinfo/LegalAct/357-25.pdf</t>
  </si>
  <si>
    <t>358/5-25</t>
  </si>
  <si>
    <t>https://dn.gov.ua/storage/app/sites/1/publicinfo/LegalAct/358-25.pdf</t>
  </si>
  <si>
    <t>364/5-25</t>
  </si>
  <si>
    <t>https://dn.gov.ua/storage/app/sites/1/publicinfo/LegalAct/364-25.pdf</t>
  </si>
  <si>
    <t>Про введення в дію рішення Ради оборони Донецької області вiд 22 травня 2025 року (протокол Ради оборони Донецької областi від 22 травня 2025 року № 23)</t>
  </si>
  <si>
    <t>365/5-25</t>
  </si>
  <si>
    <t>https://dn.gov.ua/storage/app/sites/1/publicinfo/LegalAct/365-25.pdf</t>
  </si>
  <si>
    <t>Про виплату одноразових грошових винагород спортсменам та тренерам Донецької області</t>
  </si>
  <si>
    <t>367/5-25</t>
  </si>
  <si>
    <t>https://dn.gov.ua/storage/app/sites/1/publicinfo/LegalAct/367-25.pdf</t>
  </si>
  <si>
    <t xml:space="preserve">Про внесення змін до розпорядження голови облдержадміністрації, керівника  обласної військово-цивільної адміністрації  від 21 червня 2016 року № 491 </t>
  </si>
  <si>
    <t>368/5-25</t>
  </si>
  <si>
    <t>https://dn.gov.ua/storage/app/sites/1/publicinfo/LegalAct/368-25.pdf</t>
  </si>
  <si>
    <t>370/5-25</t>
  </si>
  <si>
    <t>https://dn.gov.ua/storage/app/sites/1/publicinfo/LegalAct/370-25.pdf</t>
  </si>
  <si>
    <t xml:space="preserve">Про внесення змін до Регіональної програми  «Вода Донеччини на 2017-2025 роки» </t>
  </si>
  <si>
    <t>371/5-25</t>
  </si>
  <si>
    <t>https://dn.gov.ua/storage/app/sites/1/publicinfo/LegalAct/371-25.pdf</t>
  </si>
  <si>
    <t>Про організацію збирання врожаю ранніх зернових та зернобобових культур у 2025 році</t>
  </si>
  <si>
    <t>372/5-25</t>
  </si>
  <si>
    <t>https://dn.gov.ua/storage/app/sites/1/publicinfo/LegalAct/372-25.pdf</t>
  </si>
  <si>
    <t xml:space="preserve">Про покладання обов’язків секретаря Ради оборони Донецької області </t>
  </si>
  <si>
    <t>375/5-25</t>
  </si>
  <si>
    <t>https://dn.gov.ua/storage/app/sites/1/publicinfo/LegalAct/375-25.pdf</t>
  </si>
  <si>
    <t>Про введення в дію рішення Ради оборони Донецької області вiд 29 травня 2025 року (протокол Ради оборони Донецької областi від 29 травня 2025 року № 24)</t>
  </si>
  <si>
    <t>376/5-25</t>
  </si>
  <si>
    <t>https://dn.gov.ua/storage/app/sites/1/publicinfo/LegalAct/376-25.pdf</t>
  </si>
  <si>
    <t>Про введення в дію рішення Ради оборони Донецької області від 29 травня 2025 року (протокол Ради оборони Донецької області від 29 травня 2025 року № 24)</t>
  </si>
  <si>
    <t>Агропромислової політики</t>
  </si>
  <si>
    <t>280/5-25</t>
  </si>
  <si>
    <t>Про внесення змін до розпорядження голови облдержадміністрації, начальника обласної військової адміністрації від 28 січня 2025 року № 63/5-25</t>
  </si>
  <si>
    <t>Розпорядження голови ОДА від 22.04.2025 № 280</t>
  </si>
  <si>
    <t>318/5-25</t>
  </si>
  <si>
    <t>Розпорядження голови ОДА від 28.03.2025 № 227, Розпорядження голови ОДА від 06.05.2025 № 318</t>
  </si>
  <si>
    <t>https://dn.gov.ua/storage/app/sites/1/publicinfo/LegalAct/280-25.pdf</t>
  </si>
  <si>
    <t>https://dn.gov.ua/storage/app/sites/1/publicinfo/LegalAct/318-25.pdf</t>
  </si>
  <si>
    <t>332/5-25</t>
  </si>
  <si>
    <t>Розпорядження голови ОДА від 12.03.2025 № 181, Розпорядження голови ОДА від 20.03.2025 № 203, Розпорядження голови ОДА від 12.05.2025 № 332</t>
  </si>
  <si>
    <t>https://dn.gov.ua/storage/app/sites/1/publicinfo/LegalAct/332-25.pdf</t>
  </si>
  <si>
    <t>355/5-25</t>
  </si>
  <si>
    <t>https://dn.gov.ua/storage/app/sites/1/publicinfo/LegalAct/355-25.pdf</t>
  </si>
  <si>
    <t>366/5-25</t>
  </si>
  <si>
    <t>https://dn.gov.ua/storage/app/sites/1/publicinfo/LegalAct/366-25.pdf</t>
  </si>
  <si>
    <t>369/5-25</t>
  </si>
  <si>
    <t>https://dn.gov.ua/storage/app/sites/1/publicinfo/LegalAct/369-25.pdf</t>
  </si>
  <si>
    <t>373/5-25</t>
  </si>
  <si>
    <t>Про внесення змін до Напрямків (заходів) використання у 2025 році коштів обласного бюджету, передбачених на житлове господарство, комунальну інфраструктуру, захист населення і територій від надзвичайних ситуацій та заходи, пов`язані з наслідками військової агресії Російської Федерації проти України на території Донецької області. Підтримка внутрішньо переміщених осіб.</t>
  </si>
  <si>
    <t>https://dn.gov.ua/storage/app/sites/1/publicinfo/LegalAct/373-25.pdf</t>
  </si>
  <si>
    <t>374/5-25</t>
  </si>
  <si>
    <t>https://dn.gov.ua/storage/app/sites/1/publicinfo/LegalAct/374-25.pdf</t>
  </si>
  <si>
    <t>377/5-25</t>
  </si>
  <si>
    <t>Про визначення підприємства і установ критично важливими для функціонування економіки та забезпечення життєдіяльності населення в особливий період на території Донецької області</t>
  </si>
  <si>
    <t>https://dn.gov.ua/storage/app/sites/1/publicinfo/LegalAct/377-25.pdf</t>
  </si>
  <si>
    <t>378/0/5-25</t>
  </si>
  <si>
    <t>379/0/5-25</t>
  </si>
  <si>
    <t>380/0/5-25</t>
  </si>
  <si>
    <t>381/0/5-25</t>
  </si>
  <si>
    <t>382/0/5-25</t>
  </si>
  <si>
    <t>385/0/5-25</t>
  </si>
  <si>
    <t>387/0/5-25</t>
  </si>
  <si>
    <t>390/0/5-25</t>
  </si>
  <si>
    <t>391/0/5-25</t>
  </si>
  <si>
    <t>Про затвердження напрямків (заходів) використання у 2025 році  коштів обласного бюджету, передбачених на заходи, пов`язані з наслідками військової агресії Російської Федерації проти України на території Донецької області, підтримкою внутрішньо переміщених осіб, інвестиційною діяльністю, розвитком інфраструктури та н охорону навколишнього природного середовища</t>
  </si>
  <si>
    <t>Про припинення шляхом ліквідації КОМУНАЛЬНОГО ПІДПРИЄМСТВА «ДИРЕКЦІЯ З КАПІТАЛЬНОГО БУДІВНИЦТВА АДМІНІСТРАТИВНИХ І ЖИТЛОВИХ БУДІВЕЛЬ»</t>
  </si>
  <si>
    <t>https://dn.gov.ua/storage/app/sites/1/publicinfo/LegalAct/378-25.pdf</t>
  </si>
  <si>
    <t>https://dn.gov.ua/storage/app/sites/1/publicinfo/LegalAct/379-25.pdf</t>
  </si>
  <si>
    <t>https://dn.gov.ua/storage/app/sites/1/publicinfo/LegalAct/380-25.pdf</t>
  </si>
  <si>
    <t>https://dn.gov.ua/storage/app/sites/1/publicinfo/LegalAct/381-25.pdf</t>
  </si>
  <si>
    <t>https://dn.gov.ua/storage/app/sites/1/publicinfo/LegalAct/382-25.pdf</t>
  </si>
  <si>
    <t>Про внесення змін до розпорядження голови облдержадміністрації, начальника обласної військової адміністрації від 06 березня 2024 року № 134/5-24</t>
  </si>
  <si>
    <t>Розпорядження голови ОДА від 10.02.2025 № 99, Розпорядження голови ОДА від 03.03.2025 № 148, Розпорядження голови ОДА від 07.04.2025 № 245, Розпорядження голови ОДА від 06.05.2025 № 315, Розпорядження голови ОДА від 02.06.2025 № 382</t>
  </si>
  <si>
    <t>Про внесення змін до Статуту КОМУНАЛЬНОГО НЕКОМЕРЦІЙНОГО ПІДПРИЄМСТВА "ОБЛАСНЕ ТЕРИТОРІАЛЬНЕ МЕДИЧНЕ ОБ`ЄДНАННЯ М. КРАМАТОРСЬК</t>
  </si>
  <si>
    <t>Про внесення змін до розпорядження голови облдержадміністрації, від 01 січня 2025 року № 1/5-25</t>
  </si>
  <si>
    <t>https://dn.gov.ua/storage/app/sites/1/publicinfo/LegalAct/385-25.pdf</t>
  </si>
  <si>
    <t>https://dn.gov.ua/storage/app/sites/1/publicinfo/LegalAct/387-25.pdf</t>
  </si>
  <si>
    <t>Про введення в дію рішення Ради оборони Донецької області від 04 червня 2025 року</t>
  </si>
  <si>
    <t>https://dn.gov.ua/storage/app/sites/1/publicinfo/LegalAct/390-25.pdf</t>
  </si>
  <si>
    <t>https://dn.gov.ua/storage/app/sites/1/publicinfo/LegalAct/391-25.pdf</t>
  </si>
  <si>
    <t>Розпорядження голови ОДА від 28.02.2025 № 146, Розпорядження голови ОДА від 19.03.2025 № 202, Розпорядження голови ОДА від 03.04.2025 № 241, Розпорядження голови ОДА від 30.04.2025 № 299, Розпорядження голови ОДА від 27.05.2025 № 373</t>
  </si>
  <si>
    <t>Розпорядження голови ОДА від 30.05.2025 № 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</si>
</sst>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0000000"/>
  </numFmts>
  <fonts count="15" x14ac:knownFonts="1"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color rgb="FF000000"/>
      <name val="Tahoma"/>
      <family val="2"/>
      <charset val="204"/>
    </font>
    <font>
      <sz val="12"/>
      <color theme="1"/>
      <name val="Tahoma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u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1F1F1F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/>
    <xf numFmtId="0" fontId="7" fillId="0" borderId="0" applyNumberFormat="0" applyFill="0" applyBorder="0" applyAlignment="0" applyProtection="0"/>
    <xf numFmtId="0" fontId="9" fillId="0" borderId="0"/>
    <xf numFmtId="0" fontId="1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5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0" fontId="14" fillId="0" borderId="0" xfId="0" applyFont="1"/>
  </cellXfs>
  <cellStyles count="6">
    <cellStyle name="Гиперссылка" xfId="1" xr:uid="{00000000-0005-0000-0000-000000000000}"/>
    <cellStyle name="Гіперпосилання" xfId="3" builtinId="8"/>
    <cellStyle name="Звичайний" xfId="0" builtinId="0" customBuiltin="1"/>
    <cellStyle name="Звичайний 2" xfId="2" xr:uid="{00000000-0005-0000-0000-000002000000}"/>
    <cellStyle name="Звичайний 3" xfId="4" xr:uid="{123E013A-E41C-452B-899E-FA4D60D61A59}"/>
    <cellStyle name="Звичайний 4" xfId="5" xr:uid="{1F4D186F-A497-4D32-A70E-4CC2496E33D6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charset val="204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165" formatCode="000000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family val="2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5;&#1072;&#1087;&#1077;&#1088;&#1080;%20&#1076;&#1074;&#1091;&#1093;%20&#1091;&#1087;&#1088;&#1072;&#1074;&#1083;&#1110;&#1085;&#1100;\&#1059;&#1087;&#1088;&#1072;&#1074;&#1083;&#1110;&#1085;&#1085;&#1103;%20&#1079;&#1074;&#1077;&#1088;&#1085;&#1077;&#1085;&#1085;&#1103;%20&#1075;&#1088;&#1086;&#1084;&#1072;&#1076;&#1103;&#1085;\&#1057;&#1080;&#1089;&#1090;&#1077;&#1084;&#1072;%20&#1086;&#1073;&#1083;&#1110;&#1082;&#1091;,%20&#1088;&#1077;&#1108;&#1089;&#1090;&#1088;&#1080;%20&#1053;&#1055;&#1040;\&#1088;&#1077;&#1108;&#1089;&#1090;&#1088;&#1080;%20&#1053;&#1055;&#1040;\12052025\legalsact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А"/>
      <sheetName val="Довідник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galsacts_2023" displayName="legalsacts_2023" ref="A1:T380" totalsRowShown="0" headerRowDxfId="23" dataDxfId="22">
  <autoFilter ref="A1:T380" xr:uid="{00000000-0009-0000-0100-000001000000}"/>
  <tableColumns count="20">
    <tableColumn id="1" xr3:uid="{00000000-0010-0000-0000-000001000000}" name="Ідентифікатор" dataDxfId="21"/>
    <tableColumn id="2" xr3:uid="{00000000-0010-0000-0000-000002000000}" name="Вид" dataDxfId="20"/>
    <tableColumn id="3" xr3:uid="{00000000-0010-0000-0000-000003000000}" name="Назва" dataDxfId="19"/>
    <tableColumn id="4" xr3:uid="{00000000-0010-0000-0000-000004000000}" name="Дата ухвалення" dataDxfId="18"/>
    <tableColumn id="5" xr3:uid="{00000000-0010-0000-0000-000005000000}" name="Номер" dataDxfId="17"/>
    <tableColumn id="6" xr3:uid="{00000000-0010-0000-0000-000006000000}" name="Характер розпорядження" dataDxfId="16"/>
    <tableColumn id="7" xr3:uid="{00000000-0010-0000-0000-000007000000}" name="Дата оприлюднення" dataDxfId="15"/>
    <tableColumn id="8" xr3:uid="{00000000-0010-0000-0000-000008000000}" name="Чинний від" dataDxfId="14"/>
    <tableColumn id="9" xr3:uid="{00000000-0010-0000-0000-000009000000}" name="Внесення змін" dataDxfId="13"/>
    <tableColumn id="10" xr3:uid="{00000000-0010-0000-0000-00000A000000}" name="Статус" dataDxfId="12"/>
    <tableColumn id="11" xr3:uid="{00000000-0010-0000-0000-00000B000000}" name="Підстава втрати чинності або часткової втрати чинності" dataDxfId="11"/>
    <tableColumn id="12" xr3:uid="{00000000-0010-0000-0000-00000C000000}" name="Назва видавника" dataDxfId="10"/>
    <tableColumn id="13" xr3:uid="{00000000-0010-0000-0000-00000D000000}" name="Ідентифікатор видавника" dataDxfId="9">
      <calculatedColumnFormula>INDEX(Довідник!$C$2:$D$43,MATCH(НПА!L2,Довідник!$C$2:$C$43,0),MATCH(Таблиця2[[#Headers],[ЄДРПОУ]],Таблиця2[[#Headers],[Розпорядник]:[ЄДРПОУ]],0))</calculatedColumnFormula>
    </tableColumn>
    <tableColumn id="14" xr3:uid="{00000000-0010-0000-0000-00000E000000}" name="Посилання" dataDxfId="8"/>
    <tableColumn id="15" xr3:uid="{00000000-0010-0000-0000-00000F000000}" name="Номер державної реєстрації" dataDxfId="7"/>
    <tableColumn id="16" xr3:uid="{00000000-0010-0000-0000-000010000000}" name="Дата державної реєстрації" dataDxfId="6"/>
    <tableColumn id="17" xr3:uid="{00000000-0010-0000-0000-000011000000}" name="Назва реєстратора" dataDxfId="5"/>
    <tableColumn id="18" xr3:uid="{00000000-0010-0000-0000-000012000000}" name="Ідентифікатор реєстратора" dataDxfId="4"/>
    <tableColumn id="19" xr3:uid="{00000000-0010-0000-0000-000013000000}" name="Гіперпосилання на вебпортал відкритих даних" dataDxfId="3"/>
    <tableColumn id="20" xr3:uid="{00000000-0010-0000-0000-000014000000}" name="Примітки" dataDxfId="2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00CC34-0D1E-4F4A-A5DC-A5A27C1EBB6B}" name="Таблиця2" displayName="Таблиця2" ref="A1:D43" totalsRowShown="0">
  <autoFilter ref="A1:D43" xr:uid="{7FBE8BDF-DE5C-4D69-8146-0134A0BF036A}"/>
  <tableColumns count="4">
    <tableColumn id="1" xr3:uid="{7D0E38CF-51E5-4396-BF16-DC280E76F3A6}" name="Стовпець1"/>
    <tableColumn id="2" xr3:uid="{0B6BF25E-8A18-47A1-845A-6910CBCA50D0}" name="Стовпець2" dataDxfId="1"/>
    <tableColumn id="4" xr3:uid="{0557D3FF-645F-4BA3-9C66-83F68045B5DF}" name="Розпорядник"/>
    <tableColumn id="5" xr3:uid="{AA8F884A-528F-44DB-B6D2-E671CA0C5DD1}" name="ЄДРПОУ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n.gov.ua/storage/app/sites/1/publicinfo/LegalAct/126-25.pdf" TargetMode="External"/><Relationship Id="rId299" Type="http://schemas.openxmlformats.org/officeDocument/2006/relationships/hyperlink" Target="https://dn.gov.ua/storage/app/sites/1/publicinfo/LegalAct/321-25.pdf" TargetMode="External"/><Relationship Id="rId21" Type="http://schemas.openxmlformats.org/officeDocument/2006/relationships/hyperlink" Target="https://dn.gov.ua/storage/app/sites/1/publicinfo/LegalAct/26-25.pdf" TargetMode="External"/><Relationship Id="rId63" Type="http://schemas.openxmlformats.org/officeDocument/2006/relationships/hyperlink" Target="https://dn.gov.ua/storage/app/sites/1/publicinfo/LegalAct/42-25.pdf" TargetMode="External"/><Relationship Id="rId159" Type="http://schemas.openxmlformats.org/officeDocument/2006/relationships/hyperlink" Target="https://dn.gov.ua/storage/app/sites/1/publicinfo/LegalAct/166-25.pdf" TargetMode="External"/><Relationship Id="rId324" Type="http://schemas.openxmlformats.org/officeDocument/2006/relationships/hyperlink" Target="https://dn.gov.ua/storage/app/sites/1/publicinfo/LegalAct/339-25.pdf" TargetMode="External"/><Relationship Id="rId366" Type="http://schemas.openxmlformats.org/officeDocument/2006/relationships/hyperlink" Target="https://dn.gov.ua/storage/app/sites/1/publicinfo/LegalAct/369-25.pdf" TargetMode="External"/><Relationship Id="rId170" Type="http://schemas.openxmlformats.org/officeDocument/2006/relationships/hyperlink" Target="https://dn.gov.ua/storage/app/sites/1/publicinfo/LegalAct/187-25.pdf" TargetMode="External"/><Relationship Id="rId226" Type="http://schemas.openxmlformats.org/officeDocument/2006/relationships/hyperlink" Target="https://dn.gov.ua/storage/app/sites/1/publicinfo/LegalAct/232-25.pdf" TargetMode="External"/><Relationship Id="rId268" Type="http://schemas.openxmlformats.org/officeDocument/2006/relationships/hyperlink" Target="https://dn.gov.ua/storage/app/sites/1/publicinfo/LegalAct/272-25.pdf" TargetMode="External"/><Relationship Id="rId32" Type="http://schemas.openxmlformats.org/officeDocument/2006/relationships/hyperlink" Target="https://dn.gov.ua/storage/app/sites/1/publicinfo/LegalAct/39-25.pdf" TargetMode="External"/><Relationship Id="rId74" Type="http://schemas.openxmlformats.org/officeDocument/2006/relationships/hyperlink" Target="https://dn.gov.ua/storage/app/sites/1/publicinfo/LegalAct/79-25.pdf" TargetMode="External"/><Relationship Id="rId128" Type="http://schemas.openxmlformats.org/officeDocument/2006/relationships/hyperlink" Target="https://dn.gov.ua/storage/app/sites/1/publicinfo/LegalAct/132-25.pdf" TargetMode="External"/><Relationship Id="rId335" Type="http://schemas.openxmlformats.org/officeDocument/2006/relationships/hyperlink" Target="https://dn.gov.ua/storage/app/sites/1/publicinfo/LegalAct/350-25.pdf" TargetMode="External"/><Relationship Id="rId377" Type="http://schemas.openxmlformats.org/officeDocument/2006/relationships/hyperlink" Target="https://dn.gov.ua/storage/app/sites/1/publicinfo/LegalAct/387-25.pdf" TargetMode="External"/><Relationship Id="rId5" Type="http://schemas.openxmlformats.org/officeDocument/2006/relationships/hyperlink" Target="https://dn.gov.ua/storage/app/sites/1/publicinfo/LegalAct/10-25.pdf" TargetMode="External"/><Relationship Id="rId181" Type="http://schemas.openxmlformats.org/officeDocument/2006/relationships/hyperlink" Target="https://dn.gov.ua/storage/app/sites/1/publicinfo/LegalAct/184-25.pdf" TargetMode="External"/><Relationship Id="rId237" Type="http://schemas.openxmlformats.org/officeDocument/2006/relationships/hyperlink" Target="https://dn.gov.ua/storage/app/sites/1/publicinfo/LegalAct/243-25.pdf" TargetMode="External"/><Relationship Id="rId279" Type="http://schemas.openxmlformats.org/officeDocument/2006/relationships/hyperlink" Target="https://dn.gov.ua/storage/app/sites/1/publicinfo/LegalAct/287-25.pdf" TargetMode="External"/><Relationship Id="rId43" Type="http://schemas.openxmlformats.org/officeDocument/2006/relationships/hyperlink" Target="https://dn.gov.ua/storage/app/sites/1/publicinfo/LegalAct/22-25.pdf" TargetMode="External"/><Relationship Id="rId139" Type="http://schemas.openxmlformats.org/officeDocument/2006/relationships/hyperlink" Target="https://dn.gov.ua/storage/app/sites/1/publicinfo/LegalAct/141-25.pdf" TargetMode="External"/><Relationship Id="rId290" Type="http://schemas.openxmlformats.org/officeDocument/2006/relationships/hyperlink" Target="https://dn.gov.ua/storage/app/sites/1/publicinfo/LegalAct/261-25.pdf" TargetMode="External"/><Relationship Id="rId304" Type="http://schemas.openxmlformats.org/officeDocument/2006/relationships/hyperlink" Target="https://dn.gov.ua/storage/app/sites/1/publicinfo/LegalAct/281-25.pdf" TargetMode="External"/><Relationship Id="rId346" Type="http://schemas.openxmlformats.org/officeDocument/2006/relationships/hyperlink" Target="https://dn.gov.ua/storage/app/sites/1/publicinfo/LegalAct/303-25.pdf" TargetMode="External"/><Relationship Id="rId85" Type="http://schemas.openxmlformats.org/officeDocument/2006/relationships/hyperlink" Target="https://dn.gov.ua/storage/app/sites/1/publicinfo/LegalAct/95-25.pdf" TargetMode="External"/><Relationship Id="rId150" Type="http://schemas.openxmlformats.org/officeDocument/2006/relationships/hyperlink" Target="https://dn.gov.ua/storage/app/sites/1/publicinfo/LegalAct/159-25.pdf" TargetMode="External"/><Relationship Id="rId192" Type="http://schemas.openxmlformats.org/officeDocument/2006/relationships/hyperlink" Target="https://dn.gov.ua/storage/app/sites/1/publicinfo/LegalAct/200-25.pdf" TargetMode="External"/><Relationship Id="rId206" Type="http://schemas.openxmlformats.org/officeDocument/2006/relationships/hyperlink" Target="https://dn.gov.ua/storage/app/sites/1/publicinfo/LegalAct/215-25.pdf" TargetMode="External"/><Relationship Id="rId248" Type="http://schemas.openxmlformats.org/officeDocument/2006/relationships/hyperlink" Target="https://dn.gov.ua/storage/app/sites/1/publicinfo/LegalAct/239-25.pdf" TargetMode="External"/><Relationship Id="rId12" Type="http://schemas.openxmlformats.org/officeDocument/2006/relationships/hyperlink" Target="https://dn.gov.ua/storage/app/sites/1/publicinfo/LegalAct/13-25.pdf" TargetMode="External"/><Relationship Id="rId108" Type="http://schemas.openxmlformats.org/officeDocument/2006/relationships/hyperlink" Target="https://dn.gov.ua/storage/app/sites/1/publicinfo/LegalAct/116-25.pdf" TargetMode="External"/><Relationship Id="rId315" Type="http://schemas.openxmlformats.org/officeDocument/2006/relationships/hyperlink" Target="https://dn.gov.ua/storage/app/sites/1/publicinfo/LegalAct/327-25.pdf" TargetMode="External"/><Relationship Id="rId357" Type="http://schemas.openxmlformats.org/officeDocument/2006/relationships/hyperlink" Target="https://dn.gov.ua/storage/app/sites/1/publicinfo/LegalAct/370-25.pdf" TargetMode="External"/><Relationship Id="rId54" Type="http://schemas.openxmlformats.org/officeDocument/2006/relationships/hyperlink" Target="https://dn.gov.ua/storage/app/sites/1/publicinfo/LegalAct/63-25.pdf" TargetMode="External"/><Relationship Id="rId96" Type="http://schemas.openxmlformats.org/officeDocument/2006/relationships/hyperlink" Target="https://dn.gov.ua/storage/app/sites/1/publicinfo/LegalAct/106-25.pdf" TargetMode="External"/><Relationship Id="rId161" Type="http://schemas.openxmlformats.org/officeDocument/2006/relationships/hyperlink" Target="https://dn.gov.ua/storage/app/sites/1/publicinfo/LegalAct/170-25.pdf" TargetMode="External"/><Relationship Id="rId217" Type="http://schemas.openxmlformats.org/officeDocument/2006/relationships/hyperlink" Target="https://dn.gov.ua/storage/app/sites/1/publicinfo/LegalAct/203-25.pdf" TargetMode="External"/><Relationship Id="rId259" Type="http://schemas.openxmlformats.org/officeDocument/2006/relationships/hyperlink" Target="https://dn.gov.ua/storage/app/sites/1/publicinfo/LegalAct/264-25.pdf" TargetMode="External"/><Relationship Id="rId23" Type="http://schemas.openxmlformats.org/officeDocument/2006/relationships/hyperlink" Target="https://dn.gov.ua/storage/app/sites/1/publicinfo/LegalAct/9-25.pdf" TargetMode="External"/><Relationship Id="rId119" Type="http://schemas.openxmlformats.org/officeDocument/2006/relationships/hyperlink" Target="https://dn.gov.ua/storage/app/sites/1/publicinfo/LegalAct/128-25.pdf" TargetMode="External"/><Relationship Id="rId270" Type="http://schemas.openxmlformats.org/officeDocument/2006/relationships/hyperlink" Target="https://dn.gov.ua/storage/app/sites/1/publicinfo/LegalAct/274-25.pdf" TargetMode="External"/><Relationship Id="rId326" Type="http://schemas.openxmlformats.org/officeDocument/2006/relationships/hyperlink" Target="https://dn.gov.ua/storage/app/sites/1/publicinfo/LegalAct/289-25.pdf" TargetMode="External"/><Relationship Id="rId65" Type="http://schemas.openxmlformats.org/officeDocument/2006/relationships/hyperlink" Target="https://dn.gov.ua/storage/app/sites/1/publicinfo/LegalAct/52-25.pdf" TargetMode="External"/><Relationship Id="rId130" Type="http://schemas.openxmlformats.org/officeDocument/2006/relationships/hyperlink" Target="https://dn.gov.ua/storage/app/sites/1/publicinfo/LegalAct/135-25.pdf" TargetMode="External"/><Relationship Id="rId368" Type="http://schemas.openxmlformats.org/officeDocument/2006/relationships/hyperlink" Target="https://dn.gov.ua/storage/app/sites/1/publicinfo/LegalAct/373-25.pdf" TargetMode="External"/><Relationship Id="rId172" Type="http://schemas.openxmlformats.org/officeDocument/2006/relationships/hyperlink" Target="https://dn.gov.ua/storage/app/sites/1/publicinfo/LegalAct/152-25.pdf" TargetMode="External"/><Relationship Id="rId228" Type="http://schemas.openxmlformats.org/officeDocument/2006/relationships/hyperlink" Target="https://dn.gov.ua/storage/app/sites/1/publicinfo/LegalAct/234-25.pdf" TargetMode="External"/><Relationship Id="rId281" Type="http://schemas.openxmlformats.org/officeDocument/2006/relationships/hyperlink" Target="https://dn.gov.ua/storage/app/sites/1/publicinfo/LegalAct/291-25.pdf" TargetMode="External"/><Relationship Id="rId337" Type="http://schemas.openxmlformats.org/officeDocument/2006/relationships/hyperlink" Target="https://dn.gov.ua/storage/app/sites/1/publicinfo/LegalAct/352-25.pdf" TargetMode="External"/><Relationship Id="rId34" Type="http://schemas.openxmlformats.org/officeDocument/2006/relationships/hyperlink" Target="https://dn.gov.ua/storage/app/sites/1/publicinfo/LegalAct/41-25.pdf" TargetMode="External"/><Relationship Id="rId76" Type="http://schemas.openxmlformats.org/officeDocument/2006/relationships/hyperlink" Target="https://dn.gov.ua/storage/app/sites/1/publicinfo/LegalAct/81-25.pdf" TargetMode="External"/><Relationship Id="rId141" Type="http://schemas.openxmlformats.org/officeDocument/2006/relationships/hyperlink" Target="https://dn.gov.ua/storage/app/sites/1/publicinfo/LegalAct/143-25.pdf" TargetMode="External"/><Relationship Id="rId379" Type="http://schemas.openxmlformats.org/officeDocument/2006/relationships/hyperlink" Target="https://dn.gov.ua/storage/app/sites/1/publicinfo/LegalAct/391-25.pdf" TargetMode="External"/><Relationship Id="rId7" Type="http://schemas.openxmlformats.org/officeDocument/2006/relationships/hyperlink" Target="https://dn.gov.ua/storage/app/sites/1/publicinfo/LegalAct/4-25.pdf" TargetMode="External"/><Relationship Id="rId183" Type="http://schemas.openxmlformats.org/officeDocument/2006/relationships/hyperlink" Target="https://dn.gov.ua/storage/app/sites/1/publicinfo/LegalAct/188-25.pdf" TargetMode="External"/><Relationship Id="rId239" Type="http://schemas.openxmlformats.org/officeDocument/2006/relationships/hyperlink" Target="https://dn.gov.ua/storage/app/sites/1/publicinfo/LegalAct/249-25.pdf" TargetMode="External"/><Relationship Id="rId250" Type="http://schemas.openxmlformats.org/officeDocument/2006/relationships/hyperlink" Target="https://dn.gov.ua/storage/app/sites/1/publicinfo/LegalAct/247-25.pdf" TargetMode="External"/><Relationship Id="rId292" Type="http://schemas.openxmlformats.org/officeDocument/2006/relationships/hyperlink" Target="https://dn.gov.ua/storage/app/sites/1/publicinfo/LegalAct/308-25.pdf" TargetMode="External"/><Relationship Id="rId306" Type="http://schemas.openxmlformats.org/officeDocument/2006/relationships/hyperlink" Target="https://dn.gov.ua/storage/app/sites/1/publicinfo/LegalAct/288-25.pdf" TargetMode="External"/><Relationship Id="rId45" Type="http://schemas.openxmlformats.org/officeDocument/2006/relationships/hyperlink" Target="https://dn.gov.ua/storage/app/sites/1/publicinfo/LegalAct/35-25.pdf" TargetMode="External"/><Relationship Id="rId87" Type="http://schemas.openxmlformats.org/officeDocument/2006/relationships/hyperlink" Target="https://dn.gov.ua/storage/app/sites/1/publicinfo/LegalAct/56-25.pdf" TargetMode="External"/><Relationship Id="rId110" Type="http://schemas.openxmlformats.org/officeDocument/2006/relationships/hyperlink" Target="https://dn.gov.ua/storage/app/sites/1/publicinfo/LegalAct/118-25.pdf" TargetMode="External"/><Relationship Id="rId348" Type="http://schemas.openxmlformats.org/officeDocument/2006/relationships/hyperlink" Target="https://dn.gov.ua/storage/app/sites/1/publicinfo/LegalAct/331-25.pdf" TargetMode="External"/><Relationship Id="rId152" Type="http://schemas.openxmlformats.org/officeDocument/2006/relationships/hyperlink" Target="https://dn.gov.ua/storage/app/sites/1/publicinfo/LegalAct/161-25.pdf" TargetMode="External"/><Relationship Id="rId194" Type="http://schemas.openxmlformats.org/officeDocument/2006/relationships/hyperlink" Target="https://dn.gov.ua/storage/app/sites/1/publicinfo/LegalAct/182-25.pdf" TargetMode="External"/><Relationship Id="rId208" Type="http://schemas.openxmlformats.org/officeDocument/2006/relationships/hyperlink" Target="https://dn.gov.ua/storage/app/sites/1/publicinfo/LegalAct/217-25.pdf" TargetMode="External"/><Relationship Id="rId261" Type="http://schemas.openxmlformats.org/officeDocument/2006/relationships/hyperlink" Target="https://dn.gov.ua/storage/app/sites/1/publicinfo/LegalAct/269-25.pdf" TargetMode="External"/><Relationship Id="rId14" Type="http://schemas.openxmlformats.org/officeDocument/2006/relationships/hyperlink" Target="https://dn.gov.ua/storage/app/sites/1/publicinfo/LegalAct/15-25.pdf" TargetMode="External"/><Relationship Id="rId56" Type="http://schemas.openxmlformats.org/officeDocument/2006/relationships/hyperlink" Target="https://dn.gov.ua/storage/app/sites/1/publicinfo/LegalAct/66-25.pdf" TargetMode="External"/><Relationship Id="rId317" Type="http://schemas.openxmlformats.org/officeDocument/2006/relationships/hyperlink" Target="https://dn.gov.ua/storage/app/sites/1/publicinfo/LegalAct/329-25.pdf" TargetMode="External"/><Relationship Id="rId359" Type="http://schemas.openxmlformats.org/officeDocument/2006/relationships/hyperlink" Target="https://dn.gov.ua/storage/app/sites/1/publicinfo/LegalAct/375-25.pdf" TargetMode="External"/><Relationship Id="rId98" Type="http://schemas.openxmlformats.org/officeDocument/2006/relationships/hyperlink" Target="https://dn.gov.ua/storage/app/sites/1/publicinfo/LegalAct/108-25.pdf" TargetMode="External"/><Relationship Id="rId121" Type="http://schemas.openxmlformats.org/officeDocument/2006/relationships/hyperlink" Target="https://dn.gov.ua/storage/app/sites/1/publicinfo/LegalAct/96-25.pdf" TargetMode="External"/><Relationship Id="rId163" Type="http://schemas.openxmlformats.org/officeDocument/2006/relationships/hyperlink" Target="https://dn.gov.ua/storage/app/sites/1/publicinfo/LegalAct/172-25.pdf" TargetMode="External"/><Relationship Id="rId219" Type="http://schemas.openxmlformats.org/officeDocument/2006/relationships/hyperlink" Target="https://dn.gov.ua/storage/app/sites/1/publicinfo/LegalAct/222-25.pdf" TargetMode="External"/><Relationship Id="rId370" Type="http://schemas.openxmlformats.org/officeDocument/2006/relationships/hyperlink" Target="https://dn.gov.ua/storage/app/sites/1/publicinfo/LegalAct/377-25.pdf" TargetMode="External"/><Relationship Id="rId230" Type="http://schemas.openxmlformats.org/officeDocument/2006/relationships/hyperlink" Target="https://dn.gov.ua/storage/app/sites/1/publicinfo/LegalAct/236-25.pdf" TargetMode="External"/><Relationship Id="rId25" Type="http://schemas.openxmlformats.org/officeDocument/2006/relationships/hyperlink" Target="https://dn.gov.ua/storage/app/sites/1/publicinfo/LegalAct/19-25.pdf" TargetMode="External"/><Relationship Id="rId67" Type="http://schemas.openxmlformats.org/officeDocument/2006/relationships/hyperlink" Target="https://dn.gov.ua/storage/app/sites/1/publicinfo/LegalAct/65-25.pdf" TargetMode="External"/><Relationship Id="rId272" Type="http://schemas.openxmlformats.org/officeDocument/2006/relationships/hyperlink" Target="https://dn.gov.ua/storage/app/sites/1/publicinfo/LegalAct/277-25.pdf" TargetMode="External"/><Relationship Id="rId328" Type="http://schemas.openxmlformats.org/officeDocument/2006/relationships/hyperlink" Target="https://dn.gov.ua/storage/app/sites/1/publicinfo/LegalAct/324-25.pdf" TargetMode="External"/><Relationship Id="rId132" Type="http://schemas.openxmlformats.org/officeDocument/2006/relationships/hyperlink" Target="https://dn.gov.ua/storage/app/sites/1/publicinfo/LegalAct/138-25.pdf" TargetMode="External"/><Relationship Id="rId174" Type="http://schemas.openxmlformats.org/officeDocument/2006/relationships/hyperlink" Target="https://dn.gov.ua/storage/app/sites/1/publicinfo/LegalAct/157-25.pdf" TargetMode="External"/><Relationship Id="rId381" Type="http://schemas.openxmlformats.org/officeDocument/2006/relationships/table" Target="../tables/table1.xml"/><Relationship Id="rId241" Type="http://schemas.openxmlformats.org/officeDocument/2006/relationships/hyperlink" Target="https://dn.gov.ua/storage/app/sites/1/publicinfo/LegalAct/252-25.pdf" TargetMode="External"/><Relationship Id="rId36" Type="http://schemas.openxmlformats.org/officeDocument/2006/relationships/hyperlink" Target="https://dn.gov.ua/storage/app/sites/1/publicinfo/LegalAct/44-25.pdf" TargetMode="External"/><Relationship Id="rId283" Type="http://schemas.openxmlformats.org/officeDocument/2006/relationships/hyperlink" Target="https://dn.gov.ua/storage/app/sites/1/publicinfo/LegalAct/294-25.pdf" TargetMode="External"/><Relationship Id="rId339" Type="http://schemas.openxmlformats.org/officeDocument/2006/relationships/hyperlink" Target="https://dn.gov.ua/storage/app/sites/1/publicinfo/LegalAct/354-25.pdf" TargetMode="External"/><Relationship Id="rId78" Type="http://schemas.openxmlformats.org/officeDocument/2006/relationships/hyperlink" Target="https://dn.gov.ua/storage/app/sites/1/publicinfo/LegalAct/85-25.pdf" TargetMode="External"/><Relationship Id="rId101" Type="http://schemas.openxmlformats.org/officeDocument/2006/relationships/hyperlink" Target="https://dn.gov.ua/storage/app/sites/1/publicinfo/LegalAct/113-25.pdf" TargetMode="External"/><Relationship Id="rId143" Type="http://schemas.openxmlformats.org/officeDocument/2006/relationships/hyperlink" Target="https://dn.gov.ua/storage/app/sites/1/publicinfo/LegalAct/145-25.pdf" TargetMode="External"/><Relationship Id="rId185" Type="http://schemas.openxmlformats.org/officeDocument/2006/relationships/hyperlink" Target="https://dn.gov.ua/storage/app/sites/1/publicinfo/LegalAct/191-25.pdf" TargetMode="External"/><Relationship Id="rId350" Type="http://schemas.openxmlformats.org/officeDocument/2006/relationships/hyperlink" Target="https://dn.gov.ua/storage/app/sites/1/publicinfo/LegalAct/356-25.pdf" TargetMode="External"/><Relationship Id="rId9" Type="http://schemas.openxmlformats.org/officeDocument/2006/relationships/hyperlink" Target="https://dn.gov.ua/storage/app/sites/1/publicinfo/LegalAct/6-25.pdf" TargetMode="External"/><Relationship Id="rId210" Type="http://schemas.openxmlformats.org/officeDocument/2006/relationships/hyperlink" Target="https://dn.gov.ua/storage/app/sites/1/publicinfo/LegalAct/219-25.pdf" TargetMode="External"/><Relationship Id="rId26" Type="http://schemas.openxmlformats.org/officeDocument/2006/relationships/hyperlink" Target="https://dn.gov.ua/storage/app/sites/1/publicinfo/LegalAct/29-25.pdf" TargetMode="External"/><Relationship Id="rId231" Type="http://schemas.openxmlformats.org/officeDocument/2006/relationships/hyperlink" Target="https://dn.gov.ua/storage/app/sites/1/publicinfo/LegalAct/237-25.pdf" TargetMode="External"/><Relationship Id="rId252" Type="http://schemas.openxmlformats.org/officeDocument/2006/relationships/hyperlink" Target="https://dn.gov.ua/storage/app/sites/1/publicinfo/LegalAct/255-25.pdf" TargetMode="External"/><Relationship Id="rId273" Type="http://schemas.openxmlformats.org/officeDocument/2006/relationships/hyperlink" Target="https://dn.gov.ua/storage/app/sites/1/publicinfo/LegalAct/278-25.pdf" TargetMode="External"/><Relationship Id="rId294" Type="http://schemas.openxmlformats.org/officeDocument/2006/relationships/hyperlink" Target="https://dn.gov.ua/storage/app/sites/1/publicinfo/LegalAct/310-25.pdf" TargetMode="External"/><Relationship Id="rId308" Type="http://schemas.openxmlformats.org/officeDocument/2006/relationships/hyperlink" Target="https://dn.gov.ua/storage/app/sites/1/publicinfo/LegalAct/299-25.pdf" TargetMode="External"/><Relationship Id="rId329" Type="http://schemas.openxmlformats.org/officeDocument/2006/relationships/hyperlink" Target="https://dn.gov.ua/storage/app/sites/1/publicinfo/LegalAct/335-25.pdf" TargetMode="External"/><Relationship Id="rId47" Type="http://schemas.openxmlformats.org/officeDocument/2006/relationships/hyperlink" Target="https://dn.gov.ua/storage/app/sites/1/publicinfo/LegalAct/51-25.pdf" TargetMode="External"/><Relationship Id="rId68" Type="http://schemas.openxmlformats.org/officeDocument/2006/relationships/hyperlink" Target="https://dn.gov.ua/storage/app/sites/1/publicinfo/LegalAct/69-25.pdf" TargetMode="External"/><Relationship Id="rId89" Type="http://schemas.openxmlformats.org/officeDocument/2006/relationships/hyperlink" Target="https://dn.gov.ua/storage/app/sites/1/publicinfo/LegalAct/83-25.pdf" TargetMode="External"/><Relationship Id="rId112" Type="http://schemas.openxmlformats.org/officeDocument/2006/relationships/hyperlink" Target="https://dn.gov.ua/storage/app/sites/1/publicinfo/LegalAct/120-25.pdf" TargetMode="External"/><Relationship Id="rId133" Type="http://schemas.openxmlformats.org/officeDocument/2006/relationships/hyperlink" Target="https://dn.gov.ua/storage/app/sites/1/publicinfo/LegalAct/139-25.pdf" TargetMode="External"/><Relationship Id="rId154" Type="http://schemas.openxmlformats.org/officeDocument/2006/relationships/hyperlink" Target="https://dn.gov.ua/storage/app/sites/1/publicinfo/LegalAct/163-25.pdf" TargetMode="External"/><Relationship Id="rId175" Type="http://schemas.openxmlformats.org/officeDocument/2006/relationships/hyperlink" Target="https://dn.gov.ua/storage/app/sites/1/publicinfo/LegalAct/164-25.pdf" TargetMode="External"/><Relationship Id="rId340" Type="http://schemas.openxmlformats.org/officeDocument/2006/relationships/hyperlink" Target="https://dn.gov.ua/storage/app/sites/1/publicinfo/LegalAct/359-25.pdf" TargetMode="External"/><Relationship Id="rId361" Type="http://schemas.openxmlformats.org/officeDocument/2006/relationships/hyperlink" Target="https://dn.gov.ua/storage/app/sites/1/publicinfo/LegalAct/318-25.pdf" TargetMode="External"/><Relationship Id="rId196" Type="http://schemas.openxmlformats.org/officeDocument/2006/relationships/hyperlink" Target="https://dn.gov.ua/storage/app/sites/1/publicinfo/LegalAct/193-25.pdf" TargetMode="External"/><Relationship Id="rId200" Type="http://schemas.openxmlformats.org/officeDocument/2006/relationships/hyperlink" Target="https://dn.gov.ua/storage/app/sites/1/publicinfo/LegalAct/205-25.pdf" TargetMode="External"/><Relationship Id="rId16" Type="http://schemas.openxmlformats.org/officeDocument/2006/relationships/hyperlink" Target="https://dn.gov.ua/storage/app/sites/1/publicinfo/LegalAct/18-25.pdf" TargetMode="External"/><Relationship Id="rId221" Type="http://schemas.openxmlformats.org/officeDocument/2006/relationships/hyperlink" Target="https://dn.gov.ua/storage/app/sites/1/publicinfo/LegalAct/226-25.pdf" TargetMode="External"/><Relationship Id="rId242" Type="http://schemas.openxmlformats.org/officeDocument/2006/relationships/hyperlink" Target="https://dn.gov.ua/storage/app/sites/1/publicinfo/LegalAct/253-25.pdf" TargetMode="External"/><Relationship Id="rId263" Type="http://schemas.openxmlformats.org/officeDocument/2006/relationships/hyperlink" Target="https://dn.gov.ua/storage/app/sites/1/publicinfo/LegalAct/271-25.pdf" TargetMode="External"/><Relationship Id="rId284" Type="http://schemas.openxmlformats.org/officeDocument/2006/relationships/hyperlink" Target="https://dn.gov.ua/storage/app/sites/1/publicinfo/LegalAct/295-25.pdf" TargetMode="External"/><Relationship Id="rId319" Type="http://schemas.openxmlformats.org/officeDocument/2006/relationships/hyperlink" Target="https://dn.gov.ua/storage/app/sites/1/publicinfo/LegalAct/333-25.pdf" TargetMode="External"/><Relationship Id="rId37" Type="http://schemas.openxmlformats.org/officeDocument/2006/relationships/hyperlink" Target="https://dn.gov.ua/storage/app/sites/1/publicinfo/LegalAct/45-25.pdf" TargetMode="External"/><Relationship Id="rId58" Type="http://schemas.openxmlformats.org/officeDocument/2006/relationships/hyperlink" Target="https://dn.gov.ua/storage/app/sites/1/publicinfo/LegalAct/70-25.pdf" TargetMode="External"/><Relationship Id="rId79" Type="http://schemas.openxmlformats.org/officeDocument/2006/relationships/hyperlink" Target="https://dn.gov.ua/storage/app/sites/1/publicinfo/LegalAct/86-25.pdf" TargetMode="External"/><Relationship Id="rId102" Type="http://schemas.openxmlformats.org/officeDocument/2006/relationships/hyperlink" Target="https://dn.gov.ua/storage/app/sites/1/publicinfo/LegalAct/91-25.pdf" TargetMode="External"/><Relationship Id="rId123" Type="http://schemas.openxmlformats.org/officeDocument/2006/relationships/hyperlink" Target="https://dn.gov.ua/storage/app/sites/1/publicinfo/LegalAct/102-25.pdf" TargetMode="External"/><Relationship Id="rId144" Type="http://schemas.openxmlformats.org/officeDocument/2006/relationships/hyperlink" Target="https://dn.gov.ua/storage/app/sites/1/publicinfo/LegalAct/149-25.pdf" TargetMode="External"/><Relationship Id="rId330" Type="http://schemas.openxmlformats.org/officeDocument/2006/relationships/hyperlink" Target="https://dn.gov.ua/storage/app/sites/1/publicinfo/LegalAct/344-25.pdf" TargetMode="External"/><Relationship Id="rId90" Type="http://schemas.openxmlformats.org/officeDocument/2006/relationships/hyperlink" Target="https://dn.gov.ua/storage/app/sites/1/publicinfo/LegalAct/84-25.pdf" TargetMode="External"/><Relationship Id="rId165" Type="http://schemas.openxmlformats.org/officeDocument/2006/relationships/hyperlink" Target="https://dn.gov.ua/storage/app/sites/1/publicinfo/LegalAct/174-25.pdf" TargetMode="External"/><Relationship Id="rId186" Type="http://schemas.openxmlformats.org/officeDocument/2006/relationships/hyperlink" Target="https://dn.gov.ua/storage/app/sites/1/publicinfo/LegalAct/192-25.pdf" TargetMode="External"/><Relationship Id="rId351" Type="http://schemas.openxmlformats.org/officeDocument/2006/relationships/hyperlink" Target="https://dn.gov.ua/storage/app/sites/1/publicinfo/LegalAct/357-25.pdf" TargetMode="External"/><Relationship Id="rId372" Type="http://schemas.openxmlformats.org/officeDocument/2006/relationships/hyperlink" Target="https://dn.gov.ua/storage/app/sites/1/publicinfo/LegalAct/379-25.pdf" TargetMode="External"/><Relationship Id="rId211" Type="http://schemas.openxmlformats.org/officeDocument/2006/relationships/hyperlink" Target="https://dn.gov.ua/storage/app/sites/1/publicinfo/LegalAct/220-25.pdf" TargetMode="External"/><Relationship Id="rId232" Type="http://schemas.openxmlformats.org/officeDocument/2006/relationships/hyperlink" Target="https://dn.gov.ua/storage/app/sites/1/publicinfo/LegalAct/238-25.pdf" TargetMode="External"/><Relationship Id="rId253" Type="http://schemas.openxmlformats.org/officeDocument/2006/relationships/hyperlink" Target="https://dn.gov.ua/storage/app/sites/1/publicinfo/LegalAct/256-25.pdf" TargetMode="External"/><Relationship Id="rId274" Type="http://schemas.openxmlformats.org/officeDocument/2006/relationships/hyperlink" Target="https://dn.gov.ua/storage/app/sites/1/publicinfo/LegalAct/279-25.pdf" TargetMode="External"/><Relationship Id="rId295" Type="http://schemas.openxmlformats.org/officeDocument/2006/relationships/hyperlink" Target="https://dn.gov.ua/storage/app/sites/1/publicinfo/LegalAct/312-25.pdf" TargetMode="External"/><Relationship Id="rId309" Type="http://schemas.openxmlformats.org/officeDocument/2006/relationships/hyperlink" Target="https://dn.gov.ua/storage/app/sites/1/publicinfo/LegalAct/300-25.pdf" TargetMode="External"/><Relationship Id="rId27" Type="http://schemas.openxmlformats.org/officeDocument/2006/relationships/hyperlink" Target="https://dn.gov.ua/storage/app/sites/1/publicinfo/LegalAct/31-25.pdf" TargetMode="External"/><Relationship Id="rId48" Type="http://schemas.openxmlformats.org/officeDocument/2006/relationships/hyperlink" Target="https://dn.gov.ua/storage/app/sites/1/publicinfo/LegalAct/54-25.pdf" TargetMode="External"/><Relationship Id="rId69" Type="http://schemas.openxmlformats.org/officeDocument/2006/relationships/hyperlink" Target="https://dn.gov.ua/storage/app/sites/1/publicinfo/LegalAct/71-25.pdf" TargetMode="External"/><Relationship Id="rId113" Type="http://schemas.openxmlformats.org/officeDocument/2006/relationships/hyperlink" Target="https://dn.gov.ua/storage/app/sites/1/publicinfo/LegalAct/121-25.pdf" TargetMode="External"/><Relationship Id="rId134" Type="http://schemas.openxmlformats.org/officeDocument/2006/relationships/hyperlink" Target="https://dn.gov.ua/storage/app/sites/1/publicinfo/LegalAct/104-25.pdf" TargetMode="External"/><Relationship Id="rId320" Type="http://schemas.openxmlformats.org/officeDocument/2006/relationships/hyperlink" Target="https://dn.gov.ua/storage/app/sites/1/publicinfo/LegalAct/334-25.pdf" TargetMode="External"/><Relationship Id="rId80" Type="http://schemas.openxmlformats.org/officeDocument/2006/relationships/hyperlink" Target="https://dn.gov.ua/storage/app/sites/1/publicinfo/LegalAct/87-25.pdf" TargetMode="External"/><Relationship Id="rId155" Type="http://schemas.openxmlformats.org/officeDocument/2006/relationships/hyperlink" Target="https://dn.gov.ua/storage/app/sites/1/publicinfo/LegalAct/146-25.pdf" TargetMode="External"/><Relationship Id="rId176" Type="http://schemas.openxmlformats.org/officeDocument/2006/relationships/hyperlink" Target="https://dn.gov.ua/storage/app/sites/1/publicinfo/LegalAct/167-25.pdf" TargetMode="External"/><Relationship Id="rId197" Type="http://schemas.openxmlformats.org/officeDocument/2006/relationships/hyperlink" Target="https://dn.gov.ua/storage/app/sites/1/publicinfo/LegalAct/194-25.pdf" TargetMode="External"/><Relationship Id="rId341" Type="http://schemas.openxmlformats.org/officeDocument/2006/relationships/hyperlink" Target="https://dn.gov.ua/storage/app/sites/1/publicinfo/LegalAct/360-25.pdf" TargetMode="External"/><Relationship Id="rId362" Type="http://schemas.openxmlformats.org/officeDocument/2006/relationships/hyperlink" Target="https://dn.gov.ua/storage/app/sites/1/publicinfo/LegalAct/280-25.pdf" TargetMode="External"/><Relationship Id="rId201" Type="http://schemas.openxmlformats.org/officeDocument/2006/relationships/hyperlink" Target="https://dn.gov.ua/storage/app/sites/1/publicinfo/LegalAct/206-25.pdf" TargetMode="External"/><Relationship Id="rId222" Type="http://schemas.openxmlformats.org/officeDocument/2006/relationships/hyperlink" Target="https://dn.gov.ua/storage/app/sites/1/publicinfo/LegalAct/228-25.pdf" TargetMode="External"/><Relationship Id="rId243" Type="http://schemas.openxmlformats.org/officeDocument/2006/relationships/hyperlink" Target="https://dn.gov.ua/storage/app/sites/1/publicinfo/LegalAct/254-25.pdf" TargetMode="External"/><Relationship Id="rId264" Type="http://schemas.openxmlformats.org/officeDocument/2006/relationships/hyperlink" Target="https://dn.gov.ua/storage/app/sites/1/publicinfo/LegalAct/246-25.pdf" TargetMode="External"/><Relationship Id="rId285" Type="http://schemas.openxmlformats.org/officeDocument/2006/relationships/hyperlink" Target="https://dn.gov.ua/storage/app/sites/1/publicinfo/LegalAct/296-25.pdf" TargetMode="External"/><Relationship Id="rId17" Type="http://schemas.openxmlformats.org/officeDocument/2006/relationships/hyperlink" Target="https://dn.gov.ua/storage/app/sites/1/publicinfo/LegalAct/20-25.pdf" TargetMode="External"/><Relationship Id="rId38" Type="http://schemas.openxmlformats.org/officeDocument/2006/relationships/hyperlink" Target="https://dn.gov.ua/storage/app/sites/1/publicinfo/LegalAct/46-25.pdf" TargetMode="External"/><Relationship Id="rId59" Type="http://schemas.openxmlformats.org/officeDocument/2006/relationships/hyperlink" Target="https://dn.gov.ua/storage/app/sites/1/publicinfo/LegalAct/72-25.pdf" TargetMode="External"/><Relationship Id="rId103" Type="http://schemas.openxmlformats.org/officeDocument/2006/relationships/hyperlink" Target="https://dn.gov.ua/storage/app/sites/1/publicinfo/LegalAct/93-25.pdf" TargetMode="External"/><Relationship Id="rId124" Type="http://schemas.openxmlformats.org/officeDocument/2006/relationships/hyperlink" Target="https://dn.gov.ua/storage/app/sites/1/publicinfo/LegalAct/103-25.pdf" TargetMode="External"/><Relationship Id="rId310" Type="http://schemas.openxmlformats.org/officeDocument/2006/relationships/hyperlink" Target="https://dn.gov.ua/storage/app/sites/1/publicinfo/LegalAct/301-25.pdf" TargetMode="External"/><Relationship Id="rId70" Type="http://schemas.openxmlformats.org/officeDocument/2006/relationships/hyperlink" Target="https://dn.gov.ua/storage/app/sites/1/publicinfo/LegalAct/75-25.pdf" TargetMode="External"/><Relationship Id="rId91" Type="http://schemas.openxmlformats.org/officeDocument/2006/relationships/hyperlink" Target="https://dn.gov.ua/storage/app/sites/1/publicinfo/LegalAct/92-25.pdf" TargetMode="External"/><Relationship Id="rId145" Type="http://schemas.openxmlformats.org/officeDocument/2006/relationships/hyperlink" Target="https://dn.gov.ua/storage/app/sites/1/publicinfo/LegalAct/150-25.pdf" TargetMode="External"/><Relationship Id="rId166" Type="http://schemas.openxmlformats.org/officeDocument/2006/relationships/hyperlink" Target="https://dn.gov.ua/storage/app/sites/1/publicinfo/LegalAct/175-25.pdf" TargetMode="External"/><Relationship Id="rId187" Type="http://schemas.openxmlformats.org/officeDocument/2006/relationships/hyperlink" Target="https://dn.gov.ua/storage/app/sites/1/publicinfo/LegalAct/195-25.pdf" TargetMode="External"/><Relationship Id="rId331" Type="http://schemas.openxmlformats.org/officeDocument/2006/relationships/hyperlink" Target="https://dn.gov.ua/storage/app/sites/1/publicinfo/LegalAct/345-25.pdf" TargetMode="External"/><Relationship Id="rId352" Type="http://schemas.openxmlformats.org/officeDocument/2006/relationships/hyperlink" Target="https://dn.gov.ua/storage/app/sites/1/publicinfo/LegalAct/358-25.pdf" TargetMode="External"/><Relationship Id="rId373" Type="http://schemas.openxmlformats.org/officeDocument/2006/relationships/hyperlink" Target="https://dn.gov.ua/storage/app/sites/1/publicinfo/LegalAct/380-25.pdf" TargetMode="External"/><Relationship Id="rId1" Type="http://schemas.openxmlformats.org/officeDocument/2006/relationships/hyperlink" Target="https://dn.gov.ua/storage/app/sites/1/publicinfo/LegalAct/1-25.pdf" TargetMode="External"/><Relationship Id="rId212" Type="http://schemas.openxmlformats.org/officeDocument/2006/relationships/hyperlink" Target="https://dn.gov.ua/storage/app/sites/1/publicinfo/LegalAct/221-25.pdf" TargetMode="External"/><Relationship Id="rId233" Type="http://schemas.openxmlformats.org/officeDocument/2006/relationships/hyperlink" Target="https://dn.gov.ua/storage/app/sites/1/publicinfo/LegalAct/242-25.pdf" TargetMode="External"/><Relationship Id="rId254" Type="http://schemas.openxmlformats.org/officeDocument/2006/relationships/hyperlink" Target="https://dn.gov.ua/storage/app/sites/1/publicinfo/LegalAct/257-25.pdf" TargetMode="External"/><Relationship Id="rId28" Type="http://schemas.openxmlformats.org/officeDocument/2006/relationships/hyperlink" Target="https://dn.gov.ua/storage/app/sites/1/publicinfo/LegalAct/32-25.pdf" TargetMode="External"/><Relationship Id="rId49" Type="http://schemas.openxmlformats.org/officeDocument/2006/relationships/hyperlink" Target="https://dn.gov.ua/storage/app/sites/1/publicinfo/LegalAct/55-25.pdf" TargetMode="External"/><Relationship Id="rId114" Type="http://schemas.openxmlformats.org/officeDocument/2006/relationships/hyperlink" Target="https://dn.gov.ua/storage/app/sites/1/publicinfo/LegalAct/122-25.pdf" TargetMode="External"/><Relationship Id="rId275" Type="http://schemas.openxmlformats.org/officeDocument/2006/relationships/hyperlink" Target="https://dn.gov.ua/storage/app/sites/1/publicinfo/LegalAct/282-25.pdf" TargetMode="External"/><Relationship Id="rId296" Type="http://schemas.openxmlformats.org/officeDocument/2006/relationships/hyperlink" Target="https://dn.gov.ua/storage/app/sites/1/publicinfo/LegalAct/314-25.pdf" TargetMode="External"/><Relationship Id="rId300" Type="http://schemas.openxmlformats.org/officeDocument/2006/relationships/hyperlink" Target="https://dn.gov.ua/storage/app/sites/1/publicinfo/LegalAct/325-25.pdf" TargetMode="External"/><Relationship Id="rId60" Type="http://schemas.openxmlformats.org/officeDocument/2006/relationships/hyperlink" Target="https://dn.gov.ua/storage/app/sites/1/publicinfo/LegalAct/73-25.pdf" TargetMode="External"/><Relationship Id="rId81" Type="http://schemas.openxmlformats.org/officeDocument/2006/relationships/hyperlink" Target="https://dn.gov.ua/storage/app/sites/1/publicinfo/LegalAct/88-25.pdf" TargetMode="External"/><Relationship Id="rId135" Type="http://schemas.openxmlformats.org/officeDocument/2006/relationships/hyperlink" Target="https://dn.gov.ua/storage/app/sites/1/publicinfo/LegalAct/131-25.pdf" TargetMode="External"/><Relationship Id="rId156" Type="http://schemas.openxmlformats.org/officeDocument/2006/relationships/hyperlink" Target="https://dn.gov.ua/storage/app/sites/1/publicinfo/LegalAct/147-25.pdf" TargetMode="External"/><Relationship Id="rId177" Type="http://schemas.openxmlformats.org/officeDocument/2006/relationships/hyperlink" Target="https://dn.gov.ua/storage/app/sites/1/publicinfo/LegalAct/179-25.pdf" TargetMode="External"/><Relationship Id="rId198" Type="http://schemas.openxmlformats.org/officeDocument/2006/relationships/hyperlink" Target="https://dn.gov.ua/storage/app/sites/1/publicinfo/LegalAct/202-25.pdf" TargetMode="External"/><Relationship Id="rId321" Type="http://schemas.openxmlformats.org/officeDocument/2006/relationships/hyperlink" Target="https://dn.gov.ua/storage/app/sites/1/publicinfo/LegalAct/336-25.pdf" TargetMode="External"/><Relationship Id="rId342" Type="http://schemas.openxmlformats.org/officeDocument/2006/relationships/hyperlink" Target="https://dn.gov.ua/storage/app/sites/1/publicinfo/LegalAct/361-25.pdf" TargetMode="External"/><Relationship Id="rId363" Type="http://schemas.openxmlformats.org/officeDocument/2006/relationships/hyperlink" Target="https://dn.gov.ua/storage/app/sites/1/publicinfo/LegalAct/332-25.pdf" TargetMode="External"/><Relationship Id="rId202" Type="http://schemas.openxmlformats.org/officeDocument/2006/relationships/hyperlink" Target="https://dn.gov.ua/storage/app/sites/1/publicinfo/LegalAct/207-25.pdf" TargetMode="External"/><Relationship Id="rId223" Type="http://schemas.openxmlformats.org/officeDocument/2006/relationships/hyperlink" Target="https://dn.gov.ua/storage/app/sites/1/publicinfo/LegalAct/229-25.pdf" TargetMode="External"/><Relationship Id="rId244" Type="http://schemas.openxmlformats.org/officeDocument/2006/relationships/hyperlink" Target="https://dn.gov.ua/storage/app/sites/1/publicinfo/LegalAct/28-25.pdf" TargetMode="External"/><Relationship Id="rId18" Type="http://schemas.openxmlformats.org/officeDocument/2006/relationships/hyperlink" Target="https://dn.gov.ua/storage/app/sites/1/publicinfo/LegalAct/23-25.pdf" TargetMode="External"/><Relationship Id="rId39" Type="http://schemas.openxmlformats.org/officeDocument/2006/relationships/hyperlink" Target="https://dn.gov.ua/storage/app/sites/1/publicinfo/LegalAct/48-25.pdf" TargetMode="External"/><Relationship Id="rId265" Type="http://schemas.openxmlformats.org/officeDocument/2006/relationships/hyperlink" Target="https://dn.gov.ua/storage/app/sites/1/publicinfo/LegalAct/248-25.pdf" TargetMode="External"/><Relationship Id="rId286" Type="http://schemas.openxmlformats.org/officeDocument/2006/relationships/hyperlink" Target="https://dn.gov.ua/storage/app/sites/1/publicinfo/LegalAct/297-25.pdf" TargetMode="External"/><Relationship Id="rId50" Type="http://schemas.openxmlformats.org/officeDocument/2006/relationships/hyperlink" Target="https://dn.gov.ua/storage/app/sites/1/publicinfo/LegalAct/57-25.pdf" TargetMode="External"/><Relationship Id="rId104" Type="http://schemas.openxmlformats.org/officeDocument/2006/relationships/hyperlink" Target="https://dn.gov.ua/storage/app/sites/1/publicinfo/LegalAct/100-25.pdf" TargetMode="External"/><Relationship Id="rId125" Type="http://schemas.openxmlformats.org/officeDocument/2006/relationships/hyperlink" Target="https://dn.gov.ua/storage/app/sites/1/publicinfo/LegalAct/112-25.pdf" TargetMode="External"/><Relationship Id="rId146" Type="http://schemas.openxmlformats.org/officeDocument/2006/relationships/hyperlink" Target="https://dn.gov.ua/storage/app/sites/1/publicinfo/LegalAct/154-25.pdf" TargetMode="External"/><Relationship Id="rId167" Type="http://schemas.openxmlformats.org/officeDocument/2006/relationships/hyperlink" Target="https://dn.gov.ua/storage/app/sites/1/publicinfo/LegalAct/176-25.pdf" TargetMode="External"/><Relationship Id="rId188" Type="http://schemas.openxmlformats.org/officeDocument/2006/relationships/hyperlink" Target="https://dn.gov.ua/storage/app/sites/1/publicinfo/LegalAct/196-25.pdf" TargetMode="External"/><Relationship Id="rId311" Type="http://schemas.openxmlformats.org/officeDocument/2006/relationships/hyperlink" Target="https://dn.gov.ua/storage/app/sites/1/publicinfo/LegalAct/302-25.pdf" TargetMode="External"/><Relationship Id="rId332" Type="http://schemas.openxmlformats.org/officeDocument/2006/relationships/hyperlink" Target="https://dn.gov.ua/storage/app/sites/1/publicinfo/LegalAct/346-25.pdf" TargetMode="External"/><Relationship Id="rId353" Type="http://schemas.openxmlformats.org/officeDocument/2006/relationships/hyperlink" Target="https://dn.gov.ua/storage/app/sites/1/publicinfo/LegalAct/364-25.pdf" TargetMode="External"/><Relationship Id="rId374" Type="http://schemas.openxmlformats.org/officeDocument/2006/relationships/hyperlink" Target="https://dn.gov.ua/storage/app/sites/1/publicinfo/LegalAct/381-25.pdf" TargetMode="External"/><Relationship Id="rId71" Type="http://schemas.openxmlformats.org/officeDocument/2006/relationships/hyperlink" Target="https://dn.gov.ua/storage/app/sites/1/publicinfo/LegalAct/76-25.pdf" TargetMode="External"/><Relationship Id="rId92" Type="http://schemas.openxmlformats.org/officeDocument/2006/relationships/hyperlink" Target="https://dn.gov.ua/storage/app/sites/1/publicinfo/LegalAct/97-25.pdf" TargetMode="External"/><Relationship Id="rId213" Type="http://schemas.openxmlformats.org/officeDocument/2006/relationships/hyperlink" Target="https://dn.gov.ua/storage/app/sites/1/publicinfo/LegalAct/223-25.pdf" TargetMode="External"/><Relationship Id="rId234" Type="http://schemas.openxmlformats.org/officeDocument/2006/relationships/hyperlink" Target="https://dn.gov.ua/storage/app/sites/1/publicinfo/LegalAct/227-25.pdf" TargetMode="External"/><Relationship Id="rId2" Type="http://schemas.openxmlformats.org/officeDocument/2006/relationships/hyperlink" Target="https://dn.gov.ua/storage/app/sites/1/publicinfo/LegalAct/2-25.pdf" TargetMode="External"/><Relationship Id="rId29" Type="http://schemas.openxmlformats.org/officeDocument/2006/relationships/hyperlink" Target="https://dn.gov.ua/storage/app/sites/1/publicinfo/LegalAct/34-25.pdf" TargetMode="External"/><Relationship Id="rId255" Type="http://schemas.openxmlformats.org/officeDocument/2006/relationships/hyperlink" Target="https://dn.gov.ua/storage/app/sites/1/publicinfo/LegalAct/258-25.pdf" TargetMode="External"/><Relationship Id="rId276" Type="http://schemas.openxmlformats.org/officeDocument/2006/relationships/hyperlink" Target="https://dn.gov.ua/storage/app/sites/1/publicinfo/LegalAct/283-25.pdf" TargetMode="External"/><Relationship Id="rId297" Type="http://schemas.openxmlformats.org/officeDocument/2006/relationships/hyperlink" Target="https://dn.gov.ua/storage/app/sites/1/publicinfo/LegalAct/315-25.pdf" TargetMode="External"/><Relationship Id="rId40" Type="http://schemas.openxmlformats.org/officeDocument/2006/relationships/hyperlink" Target="https://dn.gov.ua/storage/app/sites/1/publicinfo/LegalAct/49-25.pdf" TargetMode="External"/><Relationship Id="rId115" Type="http://schemas.openxmlformats.org/officeDocument/2006/relationships/hyperlink" Target="https://dn.gov.ua/storage/app/sites/1/publicinfo/LegalAct/123-25.pdf" TargetMode="External"/><Relationship Id="rId136" Type="http://schemas.openxmlformats.org/officeDocument/2006/relationships/hyperlink" Target="https://dn.gov.ua/storage/app/sites/1/publicinfo/LegalAct/134-25.pdf" TargetMode="External"/><Relationship Id="rId157" Type="http://schemas.openxmlformats.org/officeDocument/2006/relationships/hyperlink" Target="https://dn.gov.ua/storage/app/sites/1/publicinfo/LegalAct/148-25.pdf" TargetMode="External"/><Relationship Id="rId178" Type="http://schemas.openxmlformats.org/officeDocument/2006/relationships/hyperlink" Target="https://dn.gov.ua/storage/app/sites/1/publicinfo/LegalAct/180-25.pdf" TargetMode="External"/><Relationship Id="rId301" Type="http://schemas.openxmlformats.org/officeDocument/2006/relationships/hyperlink" Target="https://dn.gov.ua/storage/app/sites/1/publicinfo/LegalAct/326-25.pdf" TargetMode="External"/><Relationship Id="rId322" Type="http://schemas.openxmlformats.org/officeDocument/2006/relationships/hyperlink" Target="https://dn.gov.ua/storage/app/sites/1/publicinfo/LegalAct/337-25.pdf" TargetMode="External"/><Relationship Id="rId343" Type="http://schemas.openxmlformats.org/officeDocument/2006/relationships/hyperlink" Target="https://dn.gov.ua/storage/app/sites/1/publicinfo/LegalAct/362-25.pdf" TargetMode="External"/><Relationship Id="rId364" Type="http://schemas.openxmlformats.org/officeDocument/2006/relationships/hyperlink" Target="https://dn.gov.ua/storage/app/sites/1/publicinfo/LegalAct/355-25.pdf" TargetMode="External"/><Relationship Id="rId61" Type="http://schemas.openxmlformats.org/officeDocument/2006/relationships/hyperlink" Target="https://dn.gov.ua/storage/app/sites/1/publicinfo/LegalAct/74-25.pdf" TargetMode="External"/><Relationship Id="rId82" Type="http://schemas.openxmlformats.org/officeDocument/2006/relationships/hyperlink" Target="https://dn.gov.ua/storage/app/sites/1/publicinfo/LegalAct/89-25.pdf" TargetMode="External"/><Relationship Id="rId199" Type="http://schemas.openxmlformats.org/officeDocument/2006/relationships/hyperlink" Target="https://dn.gov.ua/storage/app/sites/1/publicinfo/LegalAct/204-25.pdf" TargetMode="External"/><Relationship Id="rId203" Type="http://schemas.openxmlformats.org/officeDocument/2006/relationships/hyperlink" Target="https://dn.gov.ua/storage/app/sites/1/publicinfo/LegalAct/212-25.pdf" TargetMode="External"/><Relationship Id="rId19" Type="http://schemas.openxmlformats.org/officeDocument/2006/relationships/hyperlink" Target="https://dn.gov.ua/storage/app/sites/1/publicinfo/LegalAct/24-25.pdf" TargetMode="External"/><Relationship Id="rId224" Type="http://schemas.openxmlformats.org/officeDocument/2006/relationships/hyperlink" Target="https://dn.gov.ua/storage/app/sites/1/publicinfo/LegalAct/230-25.pdf" TargetMode="External"/><Relationship Id="rId245" Type="http://schemas.openxmlformats.org/officeDocument/2006/relationships/hyperlink" Target="https://dn.gov.ua/storage/app/sites/1/publicinfo/LegalAct/208-25.pdf" TargetMode="External"/><Relationship Id="rId266" Type="http://schemas.openxmlformats.org/officeDocument/2006/relationships/hyperlink" Target="https://dn.gov.ua/storage/app/sites/1/publicinfo/LegalAct/265-25.pdf" TargetMode="External"/><Relationship Id="rId287" Type="http://schemas.openxmlformats.org/officeDocument/2006/relationships/hyperlink" Target="https://dn.gov.ua/storage/app/sites/1/publicinfo/LegalAct/304-25.pdf" TargetMode="External"/><Relationship Id="rId30" Type="http://schemas.openxmlformats.org/officeDocument/2006/relationships/hyperlink" Target="https://dn.gov.ua/storage/app/sites/1/publicinfo/LegalAct/37-25.pdf" TargetMode="External"/><Relationship Id="rId105" Type="http://schemas.openxmlformats.org/officeDocument/2006/relationships/hyperlink" Target="https://dn.gov.ua/storage/app/sites/1/publicinfo/LegalAct/109-25.pdf" TargetMode="External"/><Relationship Id="rId126" Type="http://schemas.openxmlformats.org/officeDocument/2006/relationships/hyperlink" Target="https://dn.gov.ua/storage/app/sites/1/publicinfo/LegalAct/125-25.pdf" TargetMode="External"/><Relationship Id="rId147" Type="http://schemas.openxmlformats.org/officeDocument/2006/relationships/hyperlink" Target="https://dn.gov.ua/storage/app/sites/1/publicinfo/LegalAct/155-25.pdf" TargetMode="External"/><Relationship Id="rId168" Type="http://schemas.openxmlformats.org/officeDocument/2006/relationships/hyperlink" Target="https://dn.gov.ua/storage/app/sites/1/publicinfo/LegalAct/177-25.pdf" TargetMode="External"/><Relationship Id="rId312" Type="http://schemas.openxmlformats.org/officeDocument/2006/relationships/hyperlink" Target="https://dn.gov.ua/storage/app/sites/1/publicinfo/LegalAct/320-25.pdf" TargetMode="External"/><Relationship Id="rId333" Type="http://schemas.openxmlformats.org/officeDocument/2006/relationships/hyperlink" Target="https://dn.gov.ua/storage/app/sites/1/publicinfo/LegalAct/347-25.pdf" TargetMode="External"/><Relationship Id="rId354" Type="http://schemas.openxmlformats.org/officeDocument/2006/relationships/hyperlink" Target="https://dn.gov.ua/storage/app/sites/1/publicinfo/LegalAct/365-25.pdf" TargetMode="External"/><Relationship Id="rId51" Type="http://schemas.openxmlformats.org/officeDocument/2006/relationships/hyperlink" Target="https://dn.gov.ua/storage/app/sites/1/publicinfo/LegalAct/59-25.pdf" TargetMode="External"/><Relationship Id="rId72" Type="http://schemas.openxmlformats.org/officeDocument/2006/relationships/hyperlink" Target="https://dn.gov.ua/storage/app/sites/1/publicinfo/LegalAct/77-25.pdf" TargetMode="External"/><Relationship Id="rId93" Type="http://schemas.openxmlformats.org/officeDocument/2006/relationships/hyperlink" Target="https://dn.gov.ua/storage/app/sites/1/publicinfo/LegalAct/98-25.pdf" TargetMode="External"/><Relationship Id="rId189" Type="http://schemas.openxmlformats.org/officeDocument/2006/relationships/hyperlink" Target="https://dn.gov.ua/storage/app/sites/1/publicinfo/LegalAct/197-25.pdf" TargetMode="External"/><Relationship Id="rId375" Type="http://schemas.openxmlformats.org/officeDocument/2006/relationships/hyperlink" Target="https://dn.gov.ua/storage/app/sites/1/publicinfo/LegalAct/382-25.pdf" TargetMode="External"/><Relationship Id="rId3" Type="http://schemas.openxmlformats.org/officeDocument/2006/relationships/hyperlink" Target="https://dn.gov.ua/storage/app/sites/1/publicinfo/LegalAct/3-25.pdf" TargetMode="External"/><Relationship Id="rId214" Type="http://schemas.openxmlformats.org/officeDocument/2006/relationships/hyperlink" Target="https://dn.gov.ua/storage/app/sites/1/publicinfo/LegalAct/224-25.pdf" TargetMode="External"/><Relationship Id="rId235" Type="http://schemas.openxmlformats.org/officeDocument/2006/relationships/hyperlink" Target="https://dn.gov.ua/storage/app/sites/1/publicinfo/LegalAct/240-25.pdf" TargetMode="External"/><Relationship Id="rId256" Type="http://schemas.openxmlformats.org/officeDocument/2006/relationships/hyperlink" Target="https://dn.gov.ua/storage/app/sites/1/publicinfo/LegalAct/259-25.pdf" TargetMode="External"/><Relationship Id="rId277" Type="http://schemas.openxmlformats.org/officeDocument/2006/relationships/hyperlink" Target="https://dn.gov.ua/storage/app/sites/1/publicinfo/LegalAct/284-25.pdf" TargetMode="External"/><Relationship Id="rId298" Type="http://schemas.openxmlformats.org/officeDocument/2006/relationships/hyperlink" Target="https://dn.gov.ua/storage/app/sites/1/publicinfo/LegalAct/319-25.pdf" TargetMode="External"/><Relationship Id="rId116" Type="http://schemas.openxmlformats.org/officeDocument/2006/relationships/hyperlink" Target="https://dn.gov.ua/storage/app/sites/1/publicinfo/LegalAct/124-25.pdf" TargetMode="External"/><Relationship Id="rId137" Type="http://schemas.openxmlformats.org/officeDocument/2006/relationships/hyperlink" Target="https://dn.gov.ua/storage/app/sites/1/publicinfo/LegalAct/136-25.pdf" TargetMode="External"/><Relationship Id="rId158" Type="http://schemas.openxmlformats.org/officeDocument/2006/relationships/hyperlink" Target="https://dn.gov.ua/storage/app/sites/1/publicinfo/LegalAct/165-25.pdf" TargetMode="External"/><Relationship Id="rId302" Type="http://schemas.openxmlformats.org/officeDocument/2006/relationships/hyperlink" Target="https://dn.gov.ua/storage/app/sites/1/publicinfo/LegalAct/262-25.pdf" TargetMode="External"/><Relationship Id="rId323" Type="http://schemas.openxmlformats.org/officeDocument/2006/relationships/hyperlink" Target="https://dn.gov.ua/storage/app/sites/1/publicinfo/LegalAct/338-25.pdf" TargetMode="External"/><Relationship Id="rId344" Type="http://schemas.openxmlformats.org/officeDocument/2006/relationships/hyperlink" Target="https://dn.gov.ua/storage/app/sites/1/publicinfo/LegalAct/363-25.pdf" TargetMode="External"/><Relationship Id="rId20" Type="http://schemas.openxmlformats.org/officeDocument/2006/relationships/hyperlink" Target="https://dn.gov.ua/storage/app/sites/1/publicinfo/LegalAct/25-25.pdf" TargetMode="External"/><Relationship Id="rId41" Type="http://schemas.openxmlformats.org/officeDocument/2006/relationships/hyperlink" Target="https://dn.gov.ua/storage/app/sites/1/publicinfo/LegalAct/50-25.pdf" TargetMode="External"/><Relationship Id="rId62" Type="http://schemas.openxmlformats.org/officeDocument/2006/relationships/hyperlink" Target="https://dn.gov.ua/storage/app/sites/1/publicinfo/LegalAct/27-25.pdf" TargetMode="External"/><Relationship Id="rId83" Type="http://schemas.openxmlformats.org/officeDocument/2006/relationships/hyperlink" Target="https://dn.gov.ua/storage/app/sites/1/publicinfo/LegalAct/90-25.pdf" TargetMode="External"/><Relationship Id="rId179" Type="http://schemas.openxmlformats.org/officeDocument/2006/relationships/hyperlink" Target="https://dn.gov.ua/storage/app/sites/1/publicinfo/LegalAct/181-25.pdf" TargetMode="External"/><Relationship Id="rId365" Type="http://schemas.openxmlformats.org/officeDocument/2006/relationships/hyperlink" Target="https://dn.gov.ua/storage/app/sites/1/publicinfo/LegalAct/366-25.pdf" TargetMode="External"/><Relationship Id="rId190" Type="http://schemas.openxmlformats.org/officeDocument/2006/relationships/hyperlink" Target="https://dn.gov.ua/storage/app/sites/1/publicinfo/LegalAct/198-25.pdf" TargetMode="External"/><Relationship Id="rId204" Type="http://schemas.openxmlformats.org/officeDocument/2006/relationships/hyperlink" Target="https://dn.gov.ua/storage/app/sites/1/publicinfo/LegalAct/213-25.pdf" TargetMode="External"/><Relationship Id="rId225" Type="http://schemas.openxmlformats.org/officeDocument/2006/relationships/hyperlink" Target="https://dn.gov.ua/storage/app/sites/1/publicinfo/LegalAct/231-25.pdf" TargetMode="External"/><Relationship Id="rId246" Type="http://schemas.openxmlformats.org/officeDocument/2006/relationships/hyperlink" Target="https://dn.gov.ua/storage/app/sites/1/publicinfo/LegalAct/209-25.pdf" TargetMode="External"/><Relationship Id="rId267" Type="http://schemas.openxmlformats.org/officeDocument/2006/relationships/hyperlink" Target="https://dn.gov.ua/storage/app/sites/1/publicinfo/LegalAct/266-25.pdf" TargetMode="External"/><Relationship Id="rId288" Type="http://schemas.openxmlformats.org/officeDocument/2006/relationships/hyperlink" Target="https://dn.gov.ua/storage/app/sites/1/publicinfo/LegalAct/305-25.pdf" TargetMode="External"/><Relationship Id="rId106" Type="http://schemas.openxmlformats.org/officeDocument/2006/relationships/hyperlink" Target="https://dn.gov.ua/storage/app/sites/1/publicinfo/LegalAct/114-25.pdf" TargetMode="External"/><Relationship Id="rId127" Type="http://schemas.openxmlformats.org/officeDocument/2006/relationships/hyperlink" Target="https://dn.gov.ua/storage/app/sites/1/publicinfo/LegalAct/130-25.pdf" TargetMode="External"/><Relationship Id="rId313" Type="http://schemas.openxmlformats.org/officeDocument/2006/relationships/hyperlink" Target="https://dn.gov.ua/storage/app/sites/1/publicinfo/LegalAct/322-25.pdf" TargetMode="External"/><Relationship Id="rId10" Type="http://schemas.openxmlformats.org/officeDocument/2006/relationships/hyperlink" Target="https://dn.gov.ua/storage/app/sites/1/publicinfo/LegalAct/8-25.pdf" TargetMode="External"/><Relationship Id="rId31" Type="http://schemas.openxmlformats.org/officeDocument/2006/relationships/hyperlink" Target="https://dn.gov.ua/storage/app/sites/1/publicinfo/LegalAct/38-25.pdf" TargetMode="External"/><Relationship Id="rId52" Type="http://schemas.openxmlformats.org/officeDocument/2006/relationships/hyperlink" Target="https://dn.gov.ua/storage/app/sites/1/publicinfo/LegalAct/60-25.pdf" TargetMode="External"/><Relationship Id="rId73" Type="http://schemas.openxmlformats.org/officeDocument/2006/relationships/hyperlink" Target="https://dn.gov.ua/storage/app/sites/1/publicinfo/LegalAct/78-25.pdf" TargetMode="External"/><Relationship Id="rId94" Type="http://schemas.openxmlformats.org/officeDocument/2006/relationships/hyperlink" Target="https://dn.gov.ua/storage/app/sites/1/publicinfo/LegalAct/99-25.pdf" TargetMode="External"/><Relationship Id="rId148" Type="http://schemas.openxmlformats.org/officeDocument/2006/relationships/hyperlink" Target="https://dn.gov.ua/storage/app/sites/1/publicinfo/LegalAct/156-25.pdf" TargetMode="External"/><Relationship Id="rId169" Type="http://schemas.openxmlformats.org/officeDocument/2006/relationships/hyperlink" Target="https://dn.gov.ua/storage/app/sites/1/publicinfo/LegalAct/178-25.pdf" TargetMode="External"/><Relationship Id="rId334" Type="http://schemas.openxmlformats.org/officeDocument/2006/relationships/hyperlink" Target="https://dn.gov.ua/storage/app/sites/1/publicinfo/LegalAct/348-25.pdf" TargetMode="External"/><Relationship Id="rId355" Type="http://schemas.openxmlformats.org/officeDocument/2006/relationships/hyperlink" Target="https://dn.gov.ua/storage/app/sites/1/publicinfo/LegalAct/367-25.pdf" TargetMode="External"/><Relationship Id="rId376" Type="http://schemas.openxmlformats.org/officeDocument/2006/relationships/hyperlink" Target="https://dn.gov.ua/storage/app/sites/1/publicinfo/LegalAct/385-25.pdf" TargetMode="External"/><Relationship Id="rId4" Type="http://schemas.openxmlformats.org/officeDocument/2006/relationships/hyperlink" Target="https://dn.gov.ua/storage/app/sites/1/publicinfo/LegalAct/7-25.pdf" TargetMode="External"/><Relationship Id="rId180" Type="http://schemas.openxmlformats.org/officeDocument/2006/relationships/hyperlink" Target="https://dn.gov.ua/storage/app/sites/1/publicinfo/LegalAct/183-25.pdf" TargetMode="External"/><Relationship Id="rId215" Type="http://schemas.openxmlformats.org/officeDocument/2006/relationships/hyperlink" Target="https://dn.gov.ua/storage/app/sites/1/publicinfo/LegalAct/189-25.pdf" TargetMode="External"/><Relationship Id="rId236" Type="http://schemas.openxmlformats.org/officeDocument/2006/relationships/hyperlink" Target="https://dn.gov.ua/storage/app/sites/1/publicinfo/LegalAct/241-25.pdf" TargetMode="External"/><Relationship Id="rId257" Type="http://schemas.openxmlformats.org/officeDocument/2006/relationships/hyperlink" Target="https://dn.gov.ua/storage/app/sites/1/publicinfo/LegalAct/260-25.pdf" TargetMode="External"/><Relationship Id="rId278" Type="http://schemas.openxmlformats.org/officeDocument/2006/relationships/hyperlink" Target="https://dn.gov.ua/storage/app/sites/1/publicinfo/LegalAct/285-25.pdf" TargetMode="External"/><Relationship Id="rId303" Type="http://schemas.openxmlformats.org/officeDocument/2006/relationships/hyperlink" Target="https://dn.gov.ua/storage/app/sites/1/publicinfo/LegalAct/275-25.pdf" TargetMode="External"/><Relationship Id="rId42" Type="http://schemas.openxmlformats.org/officeDocument/2006/relationships/hyperlink" Target="https://dn.gov.ua/storage/app/sites/1/publicinfo/LegalAct/21-25.pdf" TargetMode="External"/><Relationship Id="rId84" Type="http://schemas.openxmlformats.org/officeDocument/2006/relationships/hyperlink" Target="https://dn.gov.ua/storage/app/sites/1/publicinfo/LegalAct/94-25.pdf" TargetMode="External"/><Relationship Id="rId138" Type="http://schemas.openxmlformats.org/officeDocument/2006/relationships/hyperlink" Target="https://dn.gov.ua/storage/app/sites/1/publicinfo/LegalAct/140-25.pdf" TargetMode="External"/><Relationship Id="rId345" Type="http://schemas.openxmlformats.org/officeDocument/2006/relationships/hyperlink" Target="https://dn.gov.ua/storage/app/sites/1/publicinfo/LegalAct/293-25.pdf" TargetMode="External"/><Relationship Id="rId191" Type="http://schemas.openxmlformats.org/officeDocument/2006/relationships/hyperlink" Target="https://dn.gov.ua/storage/app/sites/1/publicinfo/LegalAct/199-25.pdf" TargetMode="External"/><Relationship Id="rId205" Type="http://schemas.openxmlformats.org/officeDocument/2006/relationships/hyperlink" Target="https://dn.gov.ua/storage/app/sites/1/publicinfo/LegalAct/214-25.pdf" TargetMode="External"/><Relationship Id="rId247" Type="http://schemas.openxmlformats.org/officeDocument/2006/relationships/hyperlink" Target="https://dn.gov.ua/storage/app/sites/1/publicinfo/LegalAct/210-25.pdf" TargetMode="External"/><Relationship Id="rId107" Type="http://schemas.openxmlformats.org/officeDocument/2006/relationships/hyperlink" Target="https://dn.gov.ua/storage/app/sites/1/publicinfo/LegalAct/115-25.pdf" TargetMode="External"/><Relationship Id="rId289" Type="http://schemas.openxmlformats.org/officeDocument/2006/relationships/hyperlink" Target="https://dn.gov.ua/storage/app/sites/1/publicinfo/LegalAct/306-25.pdf" TargetMode="External"/><Relationship Id="rId11" Type="http://schemas.openxmlformats.org/officeDocument/2006/relationships/hyperlink" Target="https://dn.gov.ua/storage/app/sites/1/publicinfo/LegalAct/12-25.pdf" TargetMode="External"/><Relationship Id="rId53" Type="http://schemas.openxmlformats.org/officeDocument/2006/relationships/hyperlink" Target="https://dn.gov.ua/storage/app/sites/1/publicinfo/LegalAct/62-25.pdf" TargetMode="External"/><Relationship Id="rId149" Type="http://schemas.openxmlformats.org/officeDocument/2006/relationships/hyperlink" Target="https://dn.gov.ua/storage/app/sites/1/publicinfo/LegalAct/158-25.pdf" TargetMode="External"/><Relationship Id="rId314" Type="http://schemas.openxmlformats.org/officeDocument/2006/relationships/hyperlink" Target="https://dn.gov.ua/storage/app/sites/1/publicinfo/LegalAct/323-25.pdf" TargetMode="External"/><Relationship Id="rId356" Type="http://schemas.openxmlformats.org/officeDocument/2006/relationships/hyperlink" Target="https://dn.gov.ua/storage/app/sites/1/publicinfo/LegalAct/368-25.pdf" TargetMode="External"/><Relationship Id="rId95" Type="http://schemas.openxmlformats.org/officeDocument/2006/relationships/hyperlink" Target="https://dn.gov.ua/storage/app/sites/1/publicinfo/LegalAct/105-25.pdf" TargetMode="External"/><Relationship Id="rId160" Type="http://schemas.openxmlformats.org/officeDocument/2006/relationships/hyperlink" Target="https://dn.gov.ua/storage/app/sites/1/publicinfo/LegalAct/169-25.pdf" TargetMode="External"/><Relationship Id="rId216" Type="http://schemas.openxmlformats.org/officeDocument/2006/relationships/hyperlink" Target="https://dn.gov.ua/storage/app/sites/1/publicinfo/LegalAct/201-25.pdf" TargetMode="External"/><Relationship Id="rId258" Type="http://schemas.openxmlformats.org/officeDocument/2006/relationships/hyperlink" Target="https://dn.gov.ua/storage/app/sites/1/publicinfo/LegalAct/263-25.pdf" TargetMode="External"/><Relationship Id="rId22" Type="http://schemas.openxmlformats.org/officeDocument/2006/relationships/hyperlink" Target="https://dn.gov.ua/storage/app/sites/1/publicinfo/LegalAct/30-25.pdf" TargetMode="External"/><Relationship Id="rId64" Type="http://schemas.openxmlformats.org/officeDocument/2006/relationships/hyperlink" Target="https://dn.gov.ua/storage/app/sites/1/publicinfo/LegalAct/47-25.pdf" TargetMode="External"/><Relationship Id="rId118" Type="http://schemas.openxmlformats.org/officeDocument/2006/relationships/hyperlink" Target="https://dn.gov.ua/storage/app/sites/1/publicinfo/LegalAct/127-25.pdf" TargetMode="External"/><Relationship Id="rId325" Type="http://schemas.openxmlformats.org/officeDocument/2006/relationships/hyperlink" Target="https://dn.gov.ua/storage/app/sites/1/publicinfo/LegalAct/343-25.pdf" TargetMode="External"/><Relationship Id="rId367" Type="http://schemas.openxmlformats.org/officeDocument/2006/relationships/hyperlink" Target="https://dn.gov.ua/storage/app/sites/1/publicinfo/LegalAct/372-25.pdf" TargetMode="External"/><Relationship Id="rId171" Type="http://schemas.openxmlformats.org/officeDocument/2006/relationships/hyperlink" Target="https://dn.gov.ua/storage/app/sites/1/publicinfo/LegalAct/151-25.pdf" TargetMode="External"/><Relationship Id="rId227" Type="http://schemas.openxmlformats.org/officeDocument/2006/relationships/hyperlink" Target="https://dn.gov.ua/storage/app/sites/1/publicinfo/LegalAct/233-25.pdf" TargetMode="External"/><Relationship Id="rId269" Type="http://schemas.openxmlformats.org/officeDocument/2006/relationships/hyperlink" Target="https://dn.gov.ua/storage/app/sites/1/publicinfo/LegalAct/273-25.pdf" TargetMode="External"/><Relationship Id="rId33" Type="http://schemas.openxmlformats.org/officeDocument/2006/relationships/hyperlink" Target="https://dn.gov.ua/storage/app/sites/1/publicinfo/LegalAct/40-25.pdf" TargetMode="External"/><Relationship Id="rId129" Type="http://schemas.openxmlformats.org/officeDocument/2006/relationships/hyperlink" Target="https://dn.gov.ua/storage/app/sites/1/publicinfo/LegalAct/133-25.pdf" TargetMode="External"/><Relationship Id="rId280" Type="http://schemas.openxmlformats.org/officeDocument/2006/relationships/hyperlink" Target="https://dn.gov.ua/storage/app/sites/1/publicinfo/LegalAct/290-25.pdf" TargetMode="External"/><Relationship Id="rId336" Type="http://schemas.openxmlformats.org/officeDocument/2006/relationships/hyperlink" Target="https://dn.gov.ua/storage/app/sites/1/publicinfo/LegalAct/351-25.pdf" TargetMode="External"/><Relationship Id="rId75" Type="http://schemas.openxmlformats.org/officeDocument/2006/relationships/hyperlink" Target="https://dn.gov.ua/storage/app/sites/1/publicinfo/LegalAct/80-25.pdf" TargetMode="External"/><Relationship Id="rId140" Type="http://schemas.openxmlformats.org/officeDocument/2006/relationships/hyperlink" Target="https://dn.gov.ua/storage/app/sites/1/publicinfo/LegalAct/142-25.pdf" TargetMode="External"/><Relationship Id="rId182" Type="http://schemas.openxmlformats.org/officeDocument/2006/relationships/hyperlink" Target="https://dn.gov.ua/storage/app/sites/1/publicinfo/LegalAct/186-25.pdf" TargetMode="External"/><Relationship Id="rId378" Type="http://schemas.openxmlformats.org/officeDocument/2006/relationships/hyperlink" Target="https://dn.gov.ua/storage/app/sites/1/publicinfo/LegalAct/390-25.pdf" TargetMode="External"/><Relationship Id="rId6" Type="http://schemas.openxmlformats.org/officeDocument/2006/relationships/hyperlink" Target="https://dn.gov.ua/storage/app/sites/1/publicinfo/LegalAct/11-25.pdf" TargetMode="External"/><Relationship Id="rId238" Type="http://schemas.openxmlformats.org/officeDocument/2006/relationships/hyperlink" Target="https://dn.gov.ua/storage/app/sites/1/publicinfo/LegalAct/244-25.pdf" TargetMode="External"/><Relationship Id="rId291" Type="http://schemas.openxmlformats.org/officeDocument/2006/relationships/hyperlink" Target="https://dn.gov.ua/storage/app/sites/1/publicinfo/LegalAct/307-25.pdf" TargetMode="External"/><Relationship Id="rId305" Type="http://schemas.openxmlformats.org/officeDocument/2006/relationships/hyperlink" Target="https://dn.gov.ua/storage/app/sites/1/publicinfo/LegalAct/286-25.pdf" TargetMode="External"/><Relationship Id="rId347" Type="http://schemas.openxmlformats.org/officeDocument/2006/relationships/hyperlink" Target="https://dn.gov.ua/storage/app/sites/1/publicinfo/LegalAct/316-25.pdf" TargetMode="External"/><Relationship Id="rId44" Type="http://schemas.openxmlformats.org/officeDocument/2006/relationships/hyperlink" Target="https://dn.gov.ua/storage/app/sites/1/publicinfo/LegalAct/33-25.pdf" TargetMode="External"/><Relationship Id="rId86" Type="http://schemas.openxmlformats.org/officeDocument/2006/relationships/hyperlink" Target="https://dn.gov.ua/storage/app/sites/1/publicinfo/LegalAct/53-25.pdf" TargetMode="External"/><Relationship Id="rId151" Type="http://schemas.openxmlformats.org/officeDocument/2006/relationships/hyperlink" Target="https://dn.gov.ua/storage/app/sites/1/publicinfo/LegalAct/160-25.pdf" TargetMode="External"/><Relationship Id="rId193" Type="http://schemas.openxmlformats.org/officeDocument/2006/relationships/hyperlink" Target="https://dn.gov.ua/storage/app/sites/1/publicinfo/LegalAct/169-25.pdf" TargetMode="External"/><Relationship Id="rId207" Type="http://schemas.openxmlformats.org/officeDocument/2006/relationships/hyperlink" Target="https://dn.gov.ua/storage/app/sites/1/publicinfo/LegalAct/216-25.pdf" TargetMode="External"/><Relationship Id="rId249" Type="http://schemas.openxmlformats.org/officeDocument/2006/relationships/hyperlink" Target="https://dn.gov.ua/storage/app/sites/1/publicinfo/LegalAct/245-25.pdf" TargetMode="External"/><Relationship Id="rId13" Type="http://schemas.openxmlformats.org/officeDocument/2006/relationships/hyperlink" Target="https://dn.gov.ua/storage/app/sites/1/publicinfo/LegalAct/14-25.pdf" TargetMode="External"/><Relationship Id="rId109" Type="http://schemas.openxmlformats.org/officeDocument/2006/relationships/hyperlink" Target="https://dn.gov.ua/storage/app/sites/1/publicinfo/LegalAct/117-25.pdf" TargetMode="External"/><Relationship Id="rId260" Type="http://schemas.openxmlformats.org/officeDocument/2006/relationships/hyperlink" Target="https://dn.gov.ua/storage/app/sites/1/publicinfo/LegalAct/267-25.pdf" TargetMode="External"/><Relationship Id="rId316" Type="http://schemas.openxmlformats.org/officeDocument/2006/relationships/hyperlink" Target="https://dn.gov.ua/storage/app/sites/1/publicinfo/LegalAct/328-25.pdf" TargetMode="External"/><Relationship Id="rId55" Type="http://schemas.openxmlformats.org/officeDocument/2006/relationships/hyperlink" Target="https://dn.gov.ua/storage/app/sites/1/publicinfo/LegalAct/64-25.pdf" TargetMode="External"/><Relationship Id="rId97" Type="http://schemas.openxmlformats.org/officeDocument/2006/relationships/hyperlink" Target="https://dn.gov.ua/storage/app/sites/1/publicinfo/LegalAct/107-25.pdf" TargetMode="External"/><Relationship Id="rId120" Type="http://schemas.openxmlformats.org/officeDocument/2006/relationships/hyperlink" Target="https://dn.gov.ua/storage/app/sites/1/publicinfo/LegalAct/129-25.pdf" TargetMode="External"/><Relationship Id="rId358" Type="http://schemas.openxmlformats.org/officeDocument/2006/relationships/hyperlink" Target="https://dn.gov.ua/storage/app/sites/1/publicinfo/LegalAct/371-25.pdf" TargetMode="External"/><Relationship Id="rId162" Type="http://schemas.openxmlformats.org/officeDocument/2006/relationships/hyperlink" Target="https://dn.gov.ua/storage/app/sites/1/publicinfo/LegalAct/171-25.pdf" TargetMode="External"/><Relationship Id="rId218" Type="http://schemas.openxmlformats.org/officeDocument/2006/relationships/hyperlink" Target="https://dn.gov.ua/storage/app/sites/1/publicinfo/LegalAct/211-25.pdf" TargetMode="External"/><Relationship Id="rId271" Type="http://schemas.openxmlformats.org/officeDocument/2006/relationships/hyperlink" Target="https://dn.gov.ua/storage/app/sites/1/publicinfo/LegalAct/276-25.pdf" TargetMode="External"/><Relationship Id="rId24" Type="http://schemas.openxmlformats.org/officeDocument/2006/relationships/hyperlink" Target="https://dn.gov.ua/storage/app/sites/1/publicinfo/LegalAct/16-25.pdf" TargetMode="External"/><Relationship Id="rId66" Type="http://schemas.openxmlformats.org/officeDocument/2006/relationships/hyperlink" Target="https://dn.gov.ua/storage/app/sites/1/publicinfo/LegalAct/61-25.pdf" TargetMode="External"/><Relationship Id="rId131" Type="http://schemas.openxmlformats.org/officeDocument/2006/relationships/hyperlink" Target="https://dn.gov.ua/storage/app/sites/1/publicinfo/LegalAct/137-25.pdf" TargetMode="External"/><Relationship Id="rId327" Type="http://schemas.openxmlformats.org/officeDocument/2006/relationships/hyperlink" Target="https://dn.gov.ua/storage/app/sites/1/publicinfo/LegalAct/311-25.pdf" TargetMode="External"/><Relationship Id="rId369" Type="http://schemas.openxmlformats.org/officeDocument/2006/relationships/hyperlink" Target="https://dn.gov.ua/storage/app/sites/1/publicinfo/LegalAct/374-25.pdf" TargetMode="External"/><Relationship Id="rId173" Type="http://schemas.openxmlformats.org/officeDocument/2006/relationships/hyperlink" Target="https://dn.gov.ua/storage/app/sites/1/publicinfo/LegalAct/153-25.pdf" TargetMode="External"/><Relationship Id="rId229" Type="http://schemas.openxmlformats.org/officeDocument/2006/relationships/hyperlink" Target="https://dn.gov.ua/storage/app/sites/1/publicinfo/LegalAct/235-25.pdf" TargetMode="External"/><Relationship Id="rId380" Type="http://schemas.openxmlformats.org/officeDocument/2006/relationships/printerSettings" Target="../printerSettings/printerSettings1.bin"/><Relationship Id="rId240" Type="http://schemas.openxmlformats.org/officeDocument/2006/relationships/hyperlink" Target="https://dn.gov.ua/storage/app/sites/1/publicinfo/LegalAct/250-25.pdf" TargetMode="External"/><Relationship Id="rId35" Type="http://schemas.openxmlformats.org/officeDocument/2006/relationships/hyperlink" Target="https://dn.gov.ua/storage/app/sites/1/publicinfo/LegalAct/43-25.pdf" TargetMode="External"/><Relationship Id="rId77" Type="http://schemas.openxmlformats.org/officeDocument/2006/relationships/hyperlink" Target="https://dn.gov.ua/storage/app/sites/1/publicinfo/LegalAct/82-25.pdf" TargetMode="External"/><Relationship Id="rId100" Type="http://schemas.openxmlformats.org/officeDocument/2006/relationships/hyperlink" Target="https://dn.gov.ua/storage/app/sites/1/publicinfo/LegalAct/111-25.pdf" TargetMode="External"/><Relationship Id="rId282" Type="http://schemas.openxmlformats.org/officeDocument/2006/relationships/hyperlink" Target="https://dn.gov.ua/storage/app/sites/1/publicinfo/LegalAct/292-25.pdf" TargetMode="External"/><Relationship Id="rId338" Type="http://schemas.openxmlformats.org/officeDocument/2006/relationships/hyperlink" Target="https://dn.gov.ua/storage/app/sites/1/publicinfo/LegalAct/353-25.pdf" TargetMode="External"/><Relationship Id="rId8" Type="http://schemas.openxmlformats.org/officeDocument/2006/relationships/hyperlink" Target="https://dn.gov.ua/storage/app/sites/1/publicinfo/LegalAct/5-25.pdf" TargetMode="External"/><Relationship Id="rId142" Type="http://schemas.openxmlformats.org/officeDocument/2006/relationships/hyperlink" Target="https://dn.gov.ua/storage/app/sites/1/publicinfo/LegalAct/144-25.pdf" TargetMode="External"/><Relationship Id="rId184" Type="http://schemas.openxmlformats.org/officeDocument/2006/relationships/hyperlink" Target="https://dn.gov.ua/storage/app/sites/1/publicinfo/LegalAct/190-25.pdf" TargetMode="External"/><Relationship Id="rId251" Type="http://schemas.openxmlformats.org/officeDocument/2006/relationships/hyperlink" Target="https://dn.gov.ua/storage/app/sites/1/publicinfo/LegalAct/251-25.pdf" TargetMode="External"/><Relationship Id="rId46" Type="http://schemas.openxmlformats.org/officeDocument/2006/relationships/hyperlink" Target="https://dn.gov.ua/storage/app/sites/1/publicinfo/LegalAct/36-25.pdf" TargetMode="External"/><Relationship Id="rId293" Type="http://schemas.openxmlformats.org/officeDocument/2006/relationships/hyperlink" Target="https://dn.gov.ua/storage/app/sites/1/publicinfo/LegalAct/309-25.pdf" TargetMode="External"/><Relationship Id="rId307" Type="http://schemas.openxmlformats.org/officeDocument/2006/relationships/hyperlink" Target="https://dn.gov.ua/storage/app/sites/1/publicinfo/LegalAct/298-25.pdf" TargetMode="External"/><Relationship Id="rId349" Type="http://schemas.openxmlformats.org/officeDocument/2006/relationships/hyperlink" Target="https://dn.gov.ua/storage/app/sites/1/publicinfo/LegalAct/349-25.pdf" TargetMode="External"/><Relationship Id="rId88" Type="http://schemas.openxmlformats.org/officeDocument/2006/relationships/hyperlink" Target="https://dn.gov.ua/storage/app/sites/1/publicinfo/LegalAct/58-25.pdf" TargetMode="External"/><Relationship Id="rId111" Type="http://schemas.openxmlformats.org/officeDocument/2006/relationships/hyperlink" Target="https://dn.gov.ua/storage/app/sites/1/publicinfo/LegalAct/119-25.pdf" TargetMode="External"/><Relationship Id="rId153" Type="http://schemas.openxmlformats.org/officeDocument/2006/relationships/hyperlink" Target="https://dn.gov.ua/storage/app/sites/1/publicinfo/LegalAct/162-25.pdf" TargetMode="External"/><Relationship Id="rId195" Type="http://schemas.openxmlformats.org/officeDocument/2006/relationships/hyperlink" Target="https://dn.gov.ua/storage/app/sites/1/publicinfo/LegalAct/185-25.pdf" TargetMode="External"/><Relationship Id="rId209" Type="http://schemas.openxmlformats.org/officeDocument/2006/relationships/hyperlink" Target="https://dn.gov.ua/storage/app/sites/1/publicinfo/LegalAct/218-25.pdf" TargetMode="External"/><Relationship Id="rId360" Type="http://schemas.openxmlformats.org/officeDocument/2006/relationships/hyperlink" Target="https://dn.gov.ua/storage/app/sites/1/publicinfo/LegalAct/376-25.pdf" TargetMode="External"/><Relationship Id="rId220" Type="http://schemas.openxmlformats.org/officeDocument/2006/relationships/hyperlink" Target="https://dn.gov.ua/storage/app/sites/1/publicinfo/LegalAct/225-25.pdf" TargetMode="External"/><Relationship Id="rId15" Type="http://schemas.openxmlformats.org/officeDocument/2006/relationships/hyperlink" Target="https://dn.gov.ua/storage/app/sites/1/publicinfo/LegalAct/17-25.pdf" TargetMode="External"/><Relationship Id="rId57" Type="http://schemas.openxmlformats.org/officeDocument/2006/relationships/hyperlink" Target="https://dn.gov.ua/storage/app/sites/1/publicinfo/LegalAct/67-25.pdf" TargetMode="External"/><Relationship Id="rId262" Type="http://schemas.openxmlformats.org/officeDocument/2006/relationships/hyperlink" Target="https://dn.gov.ua/storage/app/sites/1/publicinfo/LegalAct/270-25.pdf" TargetMode="External"/><Relationship Id="rId318" Type="http://schemas.openxmlformats.org/officeDocument/2006/relationships/hyperlink" Target="https://dn.gov.ua/storage/app/sites/1/publicinfo/LegalAct/330-25.pdf" TargetMode="External"/><Relationship Id="rId99" Type="http://schemas.openxmlformats.org/officeDocument/2006/relationships/hyperlink" Target="https://dn.gov.ua/storage/app/sites/1/publicinfo/LegalAct/110-25.pdf" TargetMode="External"/><Relationship Id="rId122" Type="http://schemas.openxmlformats.org/officeDocument/2006/relationships/hyperlink" Target="https://dn.gov.ua/storage/app/sites/1/publicinfo/LegalAct/101-25.pdf" TargetMode="External"/><Relationship Id="rId164" Type="http://schemas.openxmlformats.org/officeDocument/2006/relationships/hyperlink" Target="https://dn.gov.ua/storage/app/sites/1/publicinfo/LegalAct/173-25.pdf" TargetMode="External"/><Relationship Id="rId371" Type="http://schemas.openxmlformats.org/officeDocument/2006/relationships/hyperlink" Target="https://dn.gov.ua/storage/app/sites/1/publicinfo/LegalAct/378-2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0"/>
  <sheetViews>
    <sheetView tabSelected="1" topLeftCell="D70" zoomScaleNormal="100" workbookViewId="0">
      <selection activeCell="I76" sqref="I76"/>
    </sheetView>
  </sheetViews>
  <sheetFormatPr defaultColWidth="9.109375" defaultRowHeight="13.8" x14ac:dyDescent="0.3"/>
  <cols>
    <col min="1" max="1" width="16.6640625" style="19" bestFit="1" customWidth="1"/>
    <col min="2" max="2" width="16.6640625" style="13" customWidth="1"/>
    <col min="3" max="3" width="51.5546875" style="13" customWidth="1"/>
    <col min="4" max="4" width="17.6640625" style="23" bestFit="1" customWidth="1"/>
    <col min="5" max="5" width="12.109375" style="13" customWidth="1"/>
    <col min="6" max="6" width="38.6640625" style="13" customWidth="1"/>
    <col min="7" max="7" width="14" style="23" customWidth="1"/>
    <col min="8" max="8" width="13.109375" style="23" customWidth="1"/>
    <col min="9" max="9" width="29.109375" style="13" customWidth="1"/>
    <col min="10" max="10" width="12.88671875" style="13" customWidth="1"/>
    <col min="11" max="11" width="25.5546875" style="13" customWidth="1"/>
    <col min="12" max="12" width="35.88671875" style="13" customWidth="1"/>
    <col min="13" max="13" width="27.109375" style="18" bestFit="1" customWidth="1"/>
    <col min="14" max="14" width="43.109375" style="13" customWidth="1"/>
    <col min="15" max="15" width="23.6640625" style="13" customWidth="1"/>
    <col min="16" max="16" width="21.44140625" style="13" customWidth="1"/>
    <col min="17" max="17" width="24" style="13" customWidth="1"/>
    <col min="18" max="18" width="20.44140625" style="13" customWidth="1"/>
    <col min="19" max="19" width="22.6640625" style="13" customWidth="1"/>
    <col min="20" max="20" width="19.44140625" style="13" customWidth="1"/>
    <col min="21" max="21" width="9.109375" style="21" customWidth="1"/>
    <col min="22" max="16384" width="9.109375" style="21"/>
  </cols>
  <sheetData>
    <row r="1" spans="1:20" ht="29.25" customHeight="1" x14ac:dyDescent="0.3">
      <c r="A1" s="19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</row>
    <row r="2" spans="1:20" ht="138" x14ac:dyDescent="0.3">
      <c r="A2" s="19" t="s">
        <v>118</v>
      </c>
      <c r="B2" s="13" t="s">
        <v>90</v>
      </c>
      <c r="C2" s="24" t="s">
        <v>119</v>
      </c>
      <c r="D2" s="20">
        <v>45658</v>
      </c>
      <c r="E2" s="21">
        <v>1</v>
      </c>
      <c r="F2" s="13" t="s">
        <v>36</v>
      </c>
      <c r="G2" s="20">
        <v>45658</v>
      </c>
      <c r="H2" s="20">
        <v>45658</v>
      </c>
      <c r="I2" s="29" t="s">
        <v>1143</v>
      </c>
      <c r="J2" s="13" t="s">
        <v>20</v>
      </c>
      <c r="K2" s="13" t="s">
        <v>117</v>
      </c>
      <c r="L2" s="13" t="s">
        <v>26</v>
      </c>
      <c r="M2" s="36" t="str">
        <f>INDEX(Довідник!$C$2:$D$43,MATCH(НПА!L2,Довідник!$C$2:$C$43,0),MATCH(Таблиця2[[#Headers],[ЄДРПОУ]],Таблиця2[[#Headers],[Розпорядник]:[ЄДРПОУ]],0))</f>
        <v>02741427</v>
      </c>
      <c r="N2" s="22" t="s">
        <v>120</v>
      </c>
      <c r="O2" s="13" t="s">
        <v>117</v>
      </c>
      <c r="P2" s="23" t="s">
        <v>117</v>
      </c>
      <c r="Q2" s="13" t="s">
        <v>117</v>
      </c>
      <c r="R2" s="13" t="s">
        <v>117</v>
      </c>
      <c r="S2" s="13" t="s">
        <v>117</v>
      </c>
      <c r="T2" s="13" t="s">
        <v>117</v>
      </c>
    </row>
    <row r="3" spans="1:20" ht="43.5" customHeight="1" x14ac:dyDescent="0.3">
      <c r="A3" s="19" t="s">
        <v>121</v>
      </c>
      <c r="B3" s="13" t="s">
        <v>90</v>
      </c>
      <c r="C3" s="24" t="s">
        <v>122</v>
      </c>
      <c r="D3" s="20">
        <v>45658</v>
      </c>
      <c r="E3" s="21">
        <v>2</v>
      </c>
      <c r="F3" s="13" t="s">
        <v>52</v>
      </c>
      <c r="G3" s="20">
        <v>45658</v>
      </c>
      <c r="H3" s="20">
        <v>45658</v>
      </c>
      <c r="I3" s="13" t="s">
        <v>117</v>
      </c>
      <c r="J3" s="13" t="s">
        <v>20</v>
      </c>
      <c r="K3" s="13" t="s">
        <v>117</v>
      </c>
      <c r="L3" s="13" t="s">
        <v>22</v>
      </c>
      <c r="M3" s="36" t="str">
        <f>INDEX(Довідник!$C$2:$D$43,MATCH(НПА!L3,Довідник!$C$2:$C$43,0),MATCH(Таблиця2[[#Headers],[ЄДРПОУ]],Таблиця2[[#Headers],[Розпорядник]:[ЄДРПОУ]],0))</f>
        <v>02313200</v>
      </c>
      <c r="N3" s="22" t="s">
        <v>123</v>
      </c>
      <c r="O3" s="13" t="s">
        <v>117</v>
      </c>
      <c r="P3" s="23" t="s">
        <v>117</v>
      </c>
      <c r="Q3" s="13" t="s">
        <v>117</v>
      </c>
      <c r="R3" s="13" t="s">
        <v>117</v>
      </c>
      <c r="S3" s="13" t="s">
        <v>117</v>
      </c>
      <c r="T3" s="13" t="s">
        <v>117</v>
      </c>
    </row>
    <row r="4" spans="1:20" ht="27.6" x14ac:dyDescent="0.3">
      <c r="A4" s="19" t="s">
        <v>124</v>
      </c>
      <c r="B4" s="13" t="s">
        <v>90</v>
      </c>
      <c r="C4" s="13" t="s">
        <v>126</v>
      </c>
      <c r="D4" s="20">
        <v>45659</v>
      </c>
      <c r="E4" s="21">
        <v>3</v>
      </c>
      <c r="F4" s="13" t="s">
        <v>25</v>
      </c>
      <c r="G4" s="20">
        <v>45659</v>
      </c>
      <c r="H4" s="20">
        <v>45659</v>
      </c>
      <c r="I4" s="13" t="s">
        <v>117</v>
      </c>
      <c r="J4" s="13" t="s">
        <v>20</v>
      </c>
      <c r="K4" s="13" t="s">
        <v>117</v>
      </c>
      <c r="L4" s="13" t="s">
        <v>85</v>
      </c>
      <c r="M4" s="36" t="str">
        <f>INDEX(Довідник!$C$2:$D$43,MATCH(НПА!L4,Довідник!$C$2:$C$43,0),MATCH(Таблиця2[[#Headers],[ЄДРПОУ]],Таблиця2[[#Headers],[Розпорядник]:[ЄДРПОУ]],0))</f>
        <v>00022473</v>
      </c>
      <c r="N4" s="22" t="s">
        <v>125</v>
      </c>
      <c r="O4" s="13" t="s">
        <v>117</v>
      </c>
      <c r="P4" s="23" t="s">
        <v>117</v>
      </c>
      <c r="Q4" s="13" t="s">
        <v>117</v>
      </c>
      <c r="R4" s="13" t="s">
        <v>117</v>
      </c>
      <c r="S4" s="13" t="s">
        <v>117</v>
      </c>
      <c r="T4" s="13" t="s">
        <v>117</v>
      </c>
    </row>
    <row r="5" spans="1:20" ht="55.2" x14ac:dyDescent="0.3">
      <c r="A5" s="19" t="s">
        <v>136</v>
      </c>
      <c r="B5" s="13" t="s">
        <v>90</v>
      </c>
      <c r="C5" s="24" t="s">
        <v>183</v>
      </c>
      <c r="D5" s="20">
        <v>45659</v>
      </c>
      <c r="E5" s="21">
        <v>4</v>
      </c>
      <c r="F5" s="13" t="s">
        <v>52</v>
      </c>
      <c r="G5" s="20">
        <v>45659</v>
      </c>
      <c r="H5" s="20">
        <v>45659</v>
      </c>
      <c r="I5" s="13" t="s">
        <v>117</v>
      </c>
      <c r="J5" s="13" t="s">
        <v>20</v>
      </c>
      <c r="K5" s="13" t="s">
        <v>117</v>
      </c>
      <c r="L5" s="13" t="s">
        <v>22</v>
      </c>
      <c r="M5" s="36" t="str">
        <f>INDEX(Довідник!$C$2:$D$43,MATCH(НПА!L5,Довідник!$C$2:$C$43,0),MATCH(Таблиця2[[#Headers],[ЄДРПОУ]],Таблиця2[[#Headers],[Розпорядник]:[ЄДРПОУ]],0))</f>
        <v>02313200</v>
      </c>
      <c r="N5" s="22" t="s">
        <v>137</v>
      </c>
      <c r="O5" s="13" t="s">
        <v>117</v>
      </c>
      <c r="P5" s="23" t="s">
        <v>117</v>
      </c>
      <c r="Q5" s="13" t="s">
        <v>117</v>
      </c>
      <c r="R5" s="13" t="s">
        <v>117</v>
      </c>
      <c r="S5" s="13" t="s">
        <v>117</v>
      </c>
      <c r="T5" s="13" t="s">
        <v>117</v>
      </c>
    </row>
    <row r="6" spans="1:20" ht="41.4" x14ac:dyDescent="0.3">
      <c r="A6" s="19" t="s">
        <v>138</v>
      </c>
      <c r="B6" s="13" t="s">
        <v>90</v>
      </c>
      <c r="C6" s="24" t="s">
        <v>140</v>
      </c>
      <c r="D6" s="20">
        <v>45659</v>
      </c>
      <c r="E6" s="21">
        <v>5</v>
      </c>
      <c r="F6" s="13" t="s">
        <v>52</v>
      </c>
      <c r="G6" s="20">
        <v>45659</v>
      </c>
      <c r="H6" s="20">
        <v>45659</v>
      </c>
      <c r="I6" s="13" t="s">
        <v>117</v>
      </c>
      <c r="J6" s="13" t="s">
        <v>20</v>
      </c>
      <c r="K6" s="13" t="s">
        <v>117</v>
      </c>
      <c r="L6" s="13" t="s">
        <v>22</v>
      </c>
      <c r="M6" s="36" t="str">
        <f>INDEX(Довідник!$C$2:$D$43,MATCH(НПА!L6,Довідник!$C$2:$C$43,0),MATCH(Таблиця2[[#Headers],[ЄДРПОУ]],Таблиця2[[#Headers],[Розпорядник]:[ЄДРПОУ]],0))</f>
        <v>02313200</v>
      </c>
      <c r="N6" s="22" t="s">
        <v>139</v>
      </c>
      <c r="O6" s="13" t="s">
        <v>117</v>
      </c>
      <c r="P6" s="23" t="s">
        <v>117</v>
      </c>
      <c r="Q6" s="13" t="s">
        <v>117</v>
      </c>
      <c r="R6" s="13" t="s">
        <v>117</v>
      </c>
      <c r="S6" s="13" t="s">
        <v>117</v>
      </c>
      <c r="T6" s="13" t="s">
        <v>117</v>
      </c>
    </row>
    <row r="7" spans="1:20" ht="55.2" x14ac:dyDescent="0.3">
      <c r="A7" s="19" t="s">
        <v>141</v>
      </c>
      <c r="B7" s="13" t="s">
        <v>90</v>
      </c>
      <c r="C7" s="24" t="s">
        <v>143</v>
      </c>
      <c r="D7" s="20">
        <v>45659</v>
      </c>
      <c r="E7" s="21">
        <v>6</v>
      </c>
      <c r="F7" s="13" t="s">
        <v>52</v>
      </c>
      <c r="G7" s="20">
        <v>45659</v>
      </c>
      <c r="H7" s="20">
        <v>45659</v>
      </c>
      <c r="I7" s="13" t="s">
        <v>1106</v>
      </c>
      <c r="J7" s="13" t="s">
        <v>20</v>
      </c>
      <c r="K7" s="13" t="s">
        <v>117</v>
      </c>
      <c r="L7" s="13" t="s">
        <v>22</v>
      </c>
      <c r="M7" s="36" t="str">
        <f>INDEX(Довідник!$C$2:$D$43,MATCH(НПА!L7,Довідник!$C$2:$C$43,0),MATCH(Таблиця2[[#Headers],[ЄДРПОУ]],Таблиця2[[#Headers],[Розпорядник]:[ЄДРПОУ]],0))</f>
        <v>02313200</v>
      </c>
      <c r="N7" s="22" t="s">
        <v>142</v>
      </c>
      <c r="O7" s="13" t="s">
        <v>117</v>
      </c>
      <c r="P7" s="23" t="s">
        <v>117</v>
      </c>
      <c r="Q7" s="13" t="s">
        <v>117</v>
      </c>
      <c r="R7" s="13" t="s">
        <v>117</v>
      </c>
      <c r="S7" s="13" t="s">
        <v>117</v>
      </c>
      <c r="T7" s="13" t="s">
        <v>117</v>
      </c>
    </row>
    <row r="8" spans="1:20" ht="55.2" x14ac:dyDescent="0.3">
      <c r="A8" s="19" t="s">
        <v>127</v>
      </c>
      <c r="B8" s="13" t="s">
        <v>90</v>
      </c>
      <c r="C8" s="24" t="s">
        <v>129</v>
      </c>
      <c r="D8" s="20">
        <v>45659</v>
      </c>
      <c r="E8" s="21">
        <v>7</v>
      </c>
      <c r="F8" s="13" t="s">
        <v>34</v>
      </c>
      <c r="G8" s="20">
        <v>45659</v>
      </c>
      <c r="H8" s="20">
        <v>45659</v>
      </c>
      <c r="I8" s="13" t="s">
        <v>117</v>
      </c>
      <c r="J8" s="13" t="s">
        <v>20</v>
      </c>
      <c r="K8" s="13" t="s">
        <v>117</v>
      </c>
      <c r="L8" s="13" t="s">
        <v>21</v>
      </c>
      <c r="M8" s="36" t="str">
        <f>INDEX(Довідник!$C$2:$D$43,MATCH(НПА!L8,Довідник!$C$2:$C$43,0),MATCH(Таблиця2[[#Headers],[ЄДРПОУ]],Таблиця2[[#Headers],[Розпорядник]:[ЄДРПОУ]],0))</f>
        <v>36443329</v>
      </c>
      <c r="N8" s="22" t="s">
        <v>128</v>
      </c>
      <c r="O8" s="13" t="s">
        <v>117</v>
      </c>
      <c r="P8" s="23" t="s">
        <v>117</v>
      </c>
      <c r="Q8" s="13" t="s">
        <v>117</v>
      </c>
      <c r="R8" s="13" t="s">
        <v>117</v>
      </c>
      <c r="S8" s="13" t="s">
        <v>117</v>
      </c>
      <c r="T8" s="13" t="s">
        <v>117</v>
      </c>
    </row>
    <row r="9" spans="1:20" ht="69" x14ac:dyDescent="0.3">
      <c r="A9" s="19" t="s">
        <v>144</v>
      </c>
      <c r="B9" s="13" t="s">
        <v>90</v>
      </c>
      <c r="C9" s="24" t="s">
        <v>146</v>
      </c>
      <c r="D9" s="20">
        <v>45664</v>
      </c>
      <c r="E9" s="21">
        <v>8</v>
      </c>
      <c r="F9" s="13" t="s">
        <v>52</v>
      </c>
      <c r="G9" s="20">
        <v>45664</v>
      </c>
      <c r="H9" s="20">
        <v>45664</v>
      </c>
      <c r="I9" s="13" t="s">
        <v>117</v>
      </c>
      <c r="J9" s="13" t="s">
        <v>20</v>
      </c>
      <c r="K9" s="13" t="s">
        <v>117</v>
      </c>
      <c r="L9" s="13" t="s">
        <v>22</v>
      </c>
      <c r="M9" s="36" t="str">
        <f>INDEX(Довідник!$C$2:$D$43,MATCH(НПА!L9,Довідник!$C$2:$C$43,0),MATCH(Таблиця2[[#Headers],[ЄДРПОУ]],Таблиця2[[#Headers],[Розпорядник]:[ЄДРПОУ]],0))</f>
        <v>02313200</v>
      </c>
      <c r="N9" s="22" t="s">
        <v>145</v>
      </c>
      <c r="O9" s="13" t="s">
        <v>117</v>
      </c>
      <c r="P9" s="23" t="s">
        <v>117</v>
      </c>
      <c r="Q9" s="13" t="s">
        <v>117</v>
      </c>
      <c r="R9" s="13" t="s">
        <v>117</v>
      </c>
      <c r="S9" s="13" t="s">
        <v>117</v>
      </c>
      <c r="T9" s="13" t="s">
        <v>117</v>
      </c>
    </row>
    <row r="10" spans="1:20" ht="27.6" x14ac:dyDescent="0.3">
      <c r="A10" s="19" t="s">
        <v>184</v>
      </c>
      <c r="B10" s="13" t="s">
        <v>90</v>
      </c>
      <c r="C10" s="13" t="s">
        <v>126</v>
      </c>
      <c r="D10" s="20">
        <v>45664</v>
      </c>
      <c r="E10" s="21">
        <v>9</v>
      </c>
      <c r="F10" s="13" t="s">
        <v>25</v>
      </c>
      <c r="G10" s="20">
        <v>45664</v>
      </c>
      <c r="H10" s="20">
        <v>45664</v>
      </c>
      <c r="I10" s="13" t="s">
        <v>117</v>
      </c>
      <c r="J10" s="13" t="s">
        <v>20</v>
      </c>
      <c r="K10" s="13" t="s">
        <v>117</v>
      </c>
      <c r="L10" s="13" t="s">
        <v>85</v>
      </c>
      <c r="M10" s="36" t="str">
        <f>INDEX(Довідник!$C$2:$D$43,MATCH(НПА!L10,Довідник!$C$2:$C$43,0),MATCH(Таблиця2[[#Headers],[ЄДРПОУ]],Таблиця2[[#Headers],[Розпорядник]:[ЄДРПОУ]],0))</f>
        <v>00022473</v>
      </c>
      <c r="N10" s="22" t="s">
        <v>185</v>
      </c>
      <c r="O10" s="13" t="s">
        <v>117</v>
      </c>
      <c r="P10" s="23" t="s">
        <v>117</v>
      </c>
      <c r="Q10" s="13" t="s">
        <v>117</v>
      </c>
      <c r="R10" s="13" t="s">
        <v>117</v>
      </c>
      <c r="S10" s="13" t="s">
        <v>117</v>
      </c>
      <c r="T10" s="13" t="s">
        <v>117</v>
      </c>
    </row>
    <row r="11" spans="1:20" ht="68.25" customHeight="1" x14ac:dyDescent="0.3">
      <c r="A11" s="19" t="s">
        <v>130</v>
      </c>
      <c r="B11" s="13" t="s">
        <v>90</v>
      </c>
      <c r="C11" s="25" t="s">
        <v>132</v>
      </c>
      <c r="D11" s="20">
        <v>45665</v>
      </c>
      <c r="E11" s="21">
        <v>10</v>
      </c>
      <c r="F11" s="13" t="s">
        <v>34</v>
      </c>
      <c r="G11" s="20">
        <v>45665</v>
      </c>
      <c r="H11" s="20">
        <v>45665</v>
      </c>
      <c r="I11" s="13" t="s">
        <v>117</v>
      </c>
      <c r="J11" s="13" t="s">
        <v>20</v>
      </c>
      <c r="K11" s="13" t="s">
        <v>117</v>
      </c>
      <c r="L11" s="13" t="s">
        <v>71</v>
      </c>
      <c r="M11" s="36">
        <f>INDEX(Довідник!$C$2:$D$43,MATCH(НПА!L11,Довідник!$C$2:$C$43,0),MATCH(Таблиця2[[#Headers],[ЄДРПОУ]],Таблиця2[[#Headers],[Розпорядник]:[ЄДРПОУ]],0))</f>
        <v>26503980</v>
      </c>
      <c r="N11" s="22" t="s">
        <v>131</v>
      </c>
      <c r="O11" s="13" t="s">
        <v>117</v>
      </c>
      <c r="P11" s="23" t="s">
        <v>117</v>
      </c>
      <c r="Q11" s="13" t="s">
        <v>117</v>
      </c>
      <c r="R11" s="13" t="s">
        <v>117</v>
      </c>
      <c r="S11" s="13" t="s">
        <v>117</v>
      </c>
      <c r="T11" s="13" t="s">
        <v>117</v>
      </c>
    </row>
    <row r="12" spans="1:20" ht="55.2" x14ac:dyDescent="0.3">
      <c r="A12" s="19" t="s">
        <v>133</v>
      </c>
      <c r="B12" s="13" t="s">
        <v>90</v>
      </c>
      <c r="C12" s="25" t="s">
        <v>135</v>
      </c>
      <c r="D12" s="20">
        <v>45666</v>
      </c>
      <c r="E12" s="21">
        <v>11</v>
      </c>
      <c r="F12" s="13" t="s">
        <v>52</v>
      </c>
      <c r="G12" s="20">
        <v>45666</v>
      </c>
      <c r="H12" s="20">
        <v>45666</v>
      </c>
      <c r="I12" s="13" t="s">
        <v>117</v>
      </c>
      <c r="J12" s="13" t="s">
        <v>20</v>
      </c>
      <c r="K12" s="13" t="s">
        <v>117</v>
      </c>
      <c r="L12" s="13" t="s">
        <v>26</v>
      </c>
      <c r="M12" s="36" t="str">
        <f>INDEX(Довідник!$C$2:$D$43,MATCH(НПА!L12,Довідник!$C$2:$C$43,0),MATCH(Таблиця2[[#Headers],[ЄДРПОУ]],Таблиця2[[#Headers],[Розпорядник]:[ЄДРПОУ]],0))</f>
        <v>02741427</v>
      </c>
      <c r="N12" s="22" t="s">
        <v>134</v>
      </c>
      <c r="O12" s="13" t="s">
        <v>117</v>
      </c>
      <c r="P12" s="23" t="s">
        <v>117</v>
      </c>
      <c r="Q12" s="13" t="s">
        <v>117</v>
      </c>
      <c r="R12" s="13" t="s">
        <v>117</v>
      </c>
      <c r="S12" s="13" t="s">
        <v>117</v>
      </c>
      <c r="T12" s="13" t="s">
        <v>117</v>
      </c>
    </row>
    <row r="13" spans="1:20" ht="55.2" x14ac:dyDescent="0.3">
      <c r="A13" s="19" t="s">
        <v>147</v>
      </c>
      <c r="B13" s="13" t="s">
        <v>90</v>
      </c>
      <c r="C13" s="24" t="s">
        <v>149</v>
      </c>
      <c r="D13" s="20">
        <v>45667</v>
      </c>
      <c r="E13" s="21">
        <v>12</v>
      </c>
      <c r="F13" s="13" t="s">
        <v>52</v>
      </c>
      <c r="G13" s="20">
        <v>45667</v>
      </c>
      <c r="H13" s="20">
        <v>45667</v>
      </c>
      <c r="I13" s="13" t="s">
        <v>117</v>
      </c>
      <c r="J13" s="13" t="s">
        <v>20</v>
      </c>
      <c r="K13" s="13" t="s">
        <v>117</v>
      </c>
      <c r="L13" s="13" t="s">
        <v>114</v>
      </c>
      <c r="M13" s="36" t="str">
        <f>INDEX(Довідник!$C$2:$D$43,MATCH(НПА!L13,Довідник!$C$2:$C$43,0),MATCH(Таблиця2[[#Headers],[ЄДРПОУ]],Таблиця2[[#Headers],[Розпорядник]:[ЄДРПОУ]],0))</f>
        <v>00022473</v>
      </c>
      <c r="N13" s="22" t="s">
        <v>148</v>
      </c>
      <c r="O13" s="13" t="s">
        <v>117</v>
      </c>
      <c r="P13" s="23" t="s">
        <v>117</v>
      </c>
      <c r="Q13" s="13" t="s">
        <v>117</v>
      </c>
      <c r="R13" s="13" t="s">
        <v>117</v>
      </c>
      <c r="S13" s="13" t="s">
        <v>117</v>
      </c>
      <c r="T13" s="13" t="s">
        <v>117</v>
      </c>
    </row>
    <row r="14" spans="1:20" ht="55.2" x14ac:dyDescent="0.3">
      <c r="A14" s="19" t="s">
        <v>150</v>
      </c>
      <c r="B14" s="13" t="s">
        <v>90</v>
      </c>
      <c r="C14" s="24" t="s">
        <v>152</v>
      </c>
      <c r="D14" s="20">
        <v>45667</v>
      </c>
      <c r="E14" s="21">
        <v>13</v>
      </c>
      <c r="F14" s="13" t="s">
        <v>52</v>
      </c>
      <c r="G14" s="20">
        <v>45667</v>
      </c>
      <c r="H14" s="20">
        <v>45667</v>
      </c>
      <c r="I14" s="13" t="s">
        <v>117</v>
      </c>
      <c r="J14" s="13" t="s">
        <v>20</v>
      </c>
      <c r="K14" s="13" t="s">
        <v>117</v>
      </c>
      <c r="L14" s="13" t="s">
        <v>26</v>
      </c>
      <c r="M14" s="36" t="str">
        <f>INDEX(Довідник!$C$2:$D$43,MATCH(НПА!L14,Довідник!$C$2:$C$43,0),MATCH(Таблиця2[[#Headers],[ЄДРПОУ]],Таблиця2[[#Headers],[Розпорядник]:[ЄДРПОУ]],0))</f>
        <v>02741427</v>
      </c>
      <c r="N14" s="22" t="s">
        <v>151</v>
      </c>
      <c r="O14" s="27" t="s">
        <v>494</v>
      </c>
      <c r="P14" s="27" t="s">
        <v>495</v>
      </c>
      <c r="Q14" s="13" t="s">
        <v>290</v>
      </c>
      <c r="R14" s="13">
        <v>43316700</v>
      </c>
      <c r="S14" s="13" t="s">
        <v>117</v>
      </c>
      <c r="T14" s="13" t="s">
        <v>117</v>
      </c>
    </row>
    <row r="15" spans="1:20" ht="41.4" x14ac:dyDescent="0.3">
      <c r="A15" s="19" t="s">
        <v>153</v>
      </c>
      <c r="B15" s="13" t="s">
        <v>90</v>
      </c>
      <c r="C15" s="24" t="s">
        <v>155</v>
      </c>
      <c r="D15" s="20">
        <v>45667</v>
      </c>
      <c r="E15" s="21">
        <v>14</v>
      </c>
      <c r="F15" s="13" t="s">
        <v>41</v>
      </c>
      <c r="G15" s="20">
        <v>45667</v>
      </c>
      <c r="H15" s="20">
        <v>45667</v>
      </c>
      <c r="I15" s="13" t="s">
        <v>117</v>
      </c>
      <c r="J15" s="13" t="s">
        <v>20</v>
      </c>
      <c r="K15" s="13" t="s">
        <v>117</v>
      </c>
      <c r="L15" s="13" t="s">
        <v>72</v>
      </c>
      <c r="M15" s="36" t="str">
        <f>INDEX(Довідник!$C$2:$D$43,MATCH(НПА!L15,Довідник!$C$2:$C$43,0),MATCH(Таблиця2[[#Headers],[ЄДРПОУ]],Таблиця2[[#Headers],[Розпорядник]:[ЄДРПОУ]],0))</f>
        <v>02012556</v>
      </c>
      <c r="N15" s="22" t="s">
        <v>154</v>
      </c>
      <c r="O15" s="13" t="s">
        <v>117</v>
      </c>
      <c r="P15" s="23" t="s">
        <v>117</v>
      </c>
      <c r="Q15" s="13" t="s">
        <v>117</v>
      </c>
      <c r="R15" s="13" t="s">
        <v>117</v>
      </c>
      <c r="S15" s="13" t="s">
        <v>117</v>
      </c>
      <c r="T15" s="13" t="s">
        <v>117</v>
      </c>
    </row>
    <row r="16" spans="1:20" ht="82.8" x14ac:dyDescent="0.3">
      <c r="A16" s="19" t="s">
        <v>156</v>
      </c>
      <c r="B16" s="13" t="s">
        <v>90</v>
      </c>
      <c r="C16" s="24" t="s">
        <v>158</v>
      </c>
      <c r="D16" s="20">
        <v>45667</v>
      </c>
      <c r="E16" s="21">
        <v>15</v>
      </c>
      <c r="F16" s="13" t="s">
        <v>34</v>
      </c>
      <c r="G16" s="20">
        <v>45667</v>
      </c>
      <c r="H16" s="20">
        <v>45667</v>
      </c>
      <c r="I16" s="13" t="s">
        <v>117</v>
      </c>
      <c r="J16" s="26" t="s">
        <v>20</v>
      </c>
      <c r="K16" s="13" t="s">
        <v>117</v>
      </c>
      <c r="L16" s="13" t="s">
        <v>26</v>
      </c>
      <c r="M16" s="36" t="str">
        <f>INDEX(Довідник!$C$2:$D$43,MATCH(НПА!L16,Довідник!$C$2:$C$43,0),MATCH(Таблиця2[[#Headers],[ЄДРПОУ]],Таблиця2[[#Headers],[Розпорядник]:[ЄДРПОУ]],0))</f>
        <v>02741427</v>
      </c>
      <c r="N16" s="22" t="s">
        <v>157</v>
      </c>
      <c r="O16" s="13" t="s">
        <v>117</v>
      </c>
      <c r="P16" s="23" t="s">
        <v>117</v>
      </c>
      <c r="Q16" s="13" t="s">
        <v>117</v>
      </c>
      <c r="R16" s="13" t="s">
        <v>117</v>
      </c>
      <c r="S16" s="13" t="s">
        <v>117</v>
      </c>
      <c r="T16" s="13" t="s">
        <v>117</v>
      </c>
    </row>
    <row r="17" spans="1:20" ht="27.6" x14ac:dyDescent="0.3">
      <c r="A17" s="19" t="s">
        <v>186</v>
      </c>
      <c r="B17" s="13" t="s">
        <v>90</v>
      </c>
      <c r="C17" s="13" t="s">
        <v>126</v>
      </c>
      <c r="D17" s="20">
        <v>45667</v>
      </c>
      <c r="E17" s="21">
        <v>16</v>
      </c>
      <c r="F17" s="13" t="s">
        <v>25</v>
      </c>
      <c r="G17" s="20">
        <v>45667</v>
      </c>
      <c r="H17" s="20">
        <v>45667</v>
      </c>
      <c r="I17" s="13" t="s">
        <v>117</v>
      </c>
      <c r="J17" s="13" t="s">
        <v>20</v>
      </c>
      <c r="K17" s="13" t="s">
        <v>117</v>
      </c>
      <c r="L17" s="13" t="s">
        <v>85</v>
      </c>
      <c r="M17" s="36" t="str">
        <f>INDEX(Довідник!$C$2:$D$43,MATCH(НПА!L17,Довідник!$C$2:$C$43,0),MATCH(Таблиця2[[#Headers],[ЄДРПОУ]],Таблиця2[[#Headers],[Розпорядник]:[ЄДРПОУ]],0))</f>
        <v>00022473</v>
      </c>
      <c r="N17" s="22" t="s">
        <v>187</v>
      </c>
      <c r="O17" s="13" t="s">
        <v>117</v>
      </c>
      <c r="P17" s="23" t="s">
        <v>117</v>
      </c>
      <c r="Q17" s="13" t="s">
        <v>117</v>
      </c>
      <c r="R17" s="13" t="s">
        <v>117</v>
      </c>
      <c r="S17" s="13" t="s">
        <v>117</v>
      </c>
      <c r="T17" s="13" t="s">
        <v>117</v>
      </c>
    </row>
    <row r="18" spans="1:20" ht="69" x14ac:dyDescent="0.3">
      <c r="A18" s="19" t="s">
        <v>159</v>
      </c>
      <c r="B18" s="13" t="s">
        <v>90</v>
      </c>
      <c r="C18" s="24" t="s">
        <v>161</v>
      </c>
      <c r="D18" s="20">
        <v>45667</v>
      </c>
      <c r="E18" s="21">
        <v>17</v>
      </c>
      <c r="F18" s="13" t="s">
        <v>34</v>
      </c>
      <c r="G18" s="20">
        <v>45667</v>
      </c>
      <c r="H18" s="20">
        <v>45667</v>
      </c>
      <c r="I18" s="13" t="s">
        <v>117</v>
      </c>
      <c r="J18" s="13" t="s">
        <v>20</v>
      </c>
      <c r="K18" s="13" t="s">
        <v>117</v>
      </c>
      <c r="L18" s="13" t="s">
        <v>71</v>
      </c>
      <c r="M18" s="36">
        <f>INDEX(Довідник!$C$2:$D$43,MATCH(НПА!L18,Довідник!$C$2:$C$43,0),MATCH(Таблиця2[[#Headers],[ЄДРПОУ]],Таблиця2[[#Headers],[Розпорядник]:[ЄДРПОУ]],0))</f>
        <v>26503980</v>
      </c>
      <c r="N18" s="22" t="s">
        <v>160</v>
      </c>
      <c r="O18" s="13" t="s">
        <v>117</v>
      </c>
      <c r="P18" s="23" t="s">
        <v>117</v>
      </c>
      <c r="Q18" s="13" t="s">
        <v>117</v>
      </c>
      <c r="R18" s="13" t="s">
        <v>117</v>
      </c>
      <c r="S18" s="13" t="s">
        <v>117</v>
      </c>
      <c r="T18" s="13" t="s">
        <v>117</v>
      </c>
    </row>
    <row r="19" spans="1:20" ht="27.6" x14ac:dyDescent="0.3">
      <c r="A19" s="19" t="s">
        <v>162</v>
      </c>
      <c r="B19" s="13" t="s">
        <v>90</v>
      </c>
      <c r="C19" s="24" t="s">
        <v>164</v>
      </c>
      <c r="D19" s="20">
        <v>45667</v>
      </c>
      <c r="E19" s="21">
        <v>18</v>
      </c>
      <c r="F19" s="13" t="s">
        <v>49</v>
      </c>
      <c r="G19" s="20">
        <v>45667</v>
      </c>
      <c r="H19" s="20">
        <v>45667</v>
      </c>
      <c r="I19" s="13" t="s">
        <v>950</v>
      </c>
      <c r="J19" s="13" t="s">
        <v>20</v>
      </c>
      <c r="K19" s="13" t="s">
        <v>117</v>
      </c>
      <c r="L19" s="13" t="s">
        <v>23</v>
      </c>
      <c r="M19" s="36" t="str">
        <f>INDEX(Довідник!$C$2:$D$43,MATCH(НПА!L19,Довідник!$C$2:$C$43,0),MATCH(Таблиця2[[#Headers],[ЄДРПОУ]],Таблиця2[[#Headers],[Розпорядник]:[ЄДРПОУ]],0))</f>
        <v>42791826</v>
      </c>
      <c r="N19" s="22" t="s">
        <v>163</v>
      </c>
      <c r="O19" s="13" t="s">
        <v>117</v>
      </c>
      <c r="P19" s="23" t="s">
        <v>117</v>
      </c>
      <c r="Q19" s="13" t="s">
        <v>117</v>
      </c>
      <c r="R19" s="13" t="s">
        <v>117</v>
      </c>
      <c r="S19" s="13" t="s">
        <v>117</v>
      </c>
      <c r="T19" s="13" t="s">
        <v>117</v>
      </c>
    </row>
    <row r="20" spans="1:20" ht="55.2" x14ac:dyDescent="0.3">
      <c r="A20" s="19" t="s">
        <v>188</v>
      </c>
      <c r="B20" s="13" t="s">
        <v>90</v>
      </c>
      <c r="C20" s="24" t="s">
        <v>190</v>
      </c>
      <c r="D20" s="20">
        <v>45670</v>
      </c>
      <c r="E20" s="21">
        <v>19</v>
      </c>
      <c r="F20" s="13" t="s">
        <v>52</v>
      </c>
      <c r="G20" s="20">
        <v>45670</v>
      </c>
      <c r="H20" s="20">
        <v>45670</v>
      </c>
      <c r="I20" s="13" t="s">
        <v>117</v>
      </c>
      <c r="J20" s="13" t="s">
        <v>20</v>
      </c>
      <c r="K20" s="13" t="s">
        <v>117</v>
      </c>
      <c r="L20" s="13" t="s">
        <v>22</v>
      </c>
      <c r="M20" s="36" t="str">
        <f>INDEX(Довідник!$C$2:$D$43,MATCH(НПА!L20,Довідник!$C$2:$C$43,0),MATCH(Таблиця2[[#Headers],[ЄДРПОУ]],Таблиця2[[#Headers],[Розпорядник]:[ЄДРПОУ]],0))</f>
        <v>02313200</v>
      </c>
      <c r="N20" s="22" t="s">
        <v>189</v>
      </c>
      <c r="O20" s="13" t="s">
        <v>117</v>
      </c>
      <c r="P20" s="23" t="s">
        <v>117</v>
      </c>
      <c r="Q20" s="13" t="s">
        <v>117</v>
      </c>
      <c r="R20" s="13" t="s">
        <v>117</v>
      </c>
      <c r="S20" s="13" t="s">
        <v>117</v>
      </c>
      <c r="T20" s="13" t="s">
        <v>117</v>
      </c>
    </row>
    <row r="21" spans="1:20" ht="69" x14ac:dyDescent="0.3">
      <c r="A21" s="19" t="s">
        <v>165</v>
      </c>
      <c r="B21" s="13" t="s">
        <v>90</v>
      </c>
      <c r="C21" s="24" t="s">
        <v>167</v>
      </c>
      <c r="D21" s="20">
        <v>45670</v>
      </c>
      <c r="E21" s="21">
        <v>20</v>
      </c>
      <c r="F21" s="13" t="s">
        <v>34</v>
      </c>
      <c r="G21" s="20">
        <v>45670</v>
      </c>
      <c r="H21" s="20">
        <v>45670</v>
      </c>
      <c r="I21" s="13" t="s">
        <v>117</v>
      </c>
      <c r="J21" s="26" t="s">
        <v>65</v>
      </c>
      <c r="K21" s="13" t="s">
        <v>1152</v>
      </c>
      <c r="L21" s="13" t="s">
        <v>26</v>
      </c>
      <c r="M21" s="36" t="str">
        <f>INDEX(Довідник!$C$2:$D$43,MATCH(НПА!L21,Довідник!$C$2:$C$43,0),MATCH(Таблиця2[[#Headers],[ЄДРПОУ]],Таблиця2[[#Headers],[Розпорядник]:[ЄДРПОУ]],0))</f>
        <v>02741427</v>
      </c>
      <c r="N21" s="22" t="s">
        <v>166</v>
      </c>
      <c r="O21" s="13" t="s">
        <v>117</v>
      </c>
      <c r="P21" s="23" t="s">
        <v>117</v>
      </c>
      <c r="Q21" s="13" t="s">
        <v>117</v>
      </c>
      <c r="R21" s="13" t="s">
        <v>117</v>
      </c>
      <c r="S21" s="13" t="s">
        <v>117</v>
      </c>
      <c r="T21" s="13" t="s">
        <v>117</v>
      </c>
    </row>
    <row r="22" spans="1:20" ht="27.6" x14ac:dyDescent="0.3">
      <c r="A22" s="19" t="s">
        <v>237</v>
      </c>
      <c r="B22" s="13" t="s">
        <v>90</v>
      </c>
      <c r="C22" s="13" t="s">
        <v>126</v>
      </c>
      <c r="D22" s="20">
        <v>45672</v>
      </c>
      <c r="E22" s="21">
        <v>21</v>
      </c>
      <c r="F22" s="13" t="s">
        <v>25</v>
      </c>
      <c r="G22" s="20">
        <v>45672</v>
      </c>
      <c r="H22" s="20">
        <v>45672</v>
      </c>
      <c r="I22" s="13" t="s">
        <v>117</v>
      </c>
      <c r="J22" s="13" t="s">
        <v>20</v>
      </c>
      <c r="K22" s="13" t="s">
        <v>117</v>
      </c>
      <c r="L22" s="13" t="s">
        <v>85</v>
      </c>
      <c r="M22" s="36" t="str">
        <f>INDEX(Довідник!$C$2:$D$43,MATCH(НПА!L22,Довідник!$C$2:$C$43,0),MATCH(Таблиця2[[#Headers],[ЄДРПОУ]],Таблиця2[[#Headers],[Розпорядник]:[ЄДРПОУ]],0))</f>
        <v>00022473</v>
      </c>
      <c r="N22" s="22" t="s">
        <v>238</v>
      </c>
      <c r="O22" s="13" t="s">
        <v>117</v>
      </c>
      <c r="P22" s="23" t="s">
        <v>117</v>
      </c>
      <c r="Q22" s="13" t="s">
        <v>117</v>
      </c>
      <c r="R22" s="13" t="s">
        <v>117</v>
      </c>
      <c r="S22" s="13" t="s">
        <v>117</v>
      </c>
      <c r="T22" s="13" t="s">
        <v>117</v>
      </c>
    </row>
    <row r="23" spans="1:20" ht="27.6" x14ac:dyDescent="0.3">
      <c r="A23" s="19" t="s">
        <v>239</v>
      </c>
      <c r="B23" s="13" t="s">
        <v>90</v>
      </c>
      <c r="C23" s="13" t="s">
        <v>126</v>
      </c>
      <c r="D23" s="20">
        <v>45672</v>
      </c>
      <c r="E23" s="21">
        <v>22</v>
      </c>
      <c r="F23" s="13" t="s">
        <v>25</v>
      </c>
      <c r="G23" s="20">
        <v>45672</v>
      </c>
      <c r="H23" s="20">
        <v>45672</v>
      </c>
      <c r="I23" s="13" t="s">
        <v>117</v>
      </c>
      <c r="J23" s="13" t="s">
        <v>20</v>
      </c>
      <c r="K23" s="13" t="s">
        <v>117</v>
      </c>
      <c r="L23" s="13" t="s">
        <v>85</v>
      </c>
      <c r="M23" s="36" t="str">
        <f>INDEX(Довідник!$C$2:$D$43,MATCH(НПА!L23,Довідник!$C$2:$C$43,0),MATCH(Таблиця2[[#Headers],[ЄДРПОУ]],Таблиця2[[#Headers],[Розпорядник]:[ЄДРПОУ]],0))</f>
        <v>00022473</v>
      </c>
      <c r="N23" s="22" t="s">
        <v>240</v>
      </c>
      <c r="O23" s="13" t="s">
        <v>117</v>
      </c>
      <c r="P23" s="23" t="s">
        <v>117</v>
      </c>
      <c r="Q23" s="13" t="s">
        <v>117</v>
      </c>
      <c r="R23" s="13" t="s">
        <v>117</v>
      </c>
      <c r="S23" s="13" t="s">
        <v>117</v>
      </c>
      <c r="T23" s="13" t="s">
        <v>117</v>
      </c>
    </row>
    <row r="24" spans="1:20" ht="41.4" x14ac:dyDescent="0.3">
      <c r="A24" s="19" t="s">
        <v>168</v>
      </c>
      <c r="B24" s="13" t="s">
        <v>90</v>
      </c>
      <c r="C24" s="24" t="s">
        <v>170</v>
      </c>
      <c r="D24" s="20">
        <v>45672</v>
      </c>
      <c r="E24" s="21">
        <v>23</v>
      </c>
      <c r="F24" s="13" t="s">
        <v>52</v>
      </c>
      <c r="G24" s="20">
        <v>45672</v>
      </c>
      <c r="H24" s="20">
        <v>45672</v>
      </c>
      <c r="I24" s="13" t="s">
        <v>117</v>
      </c>
      <c r="J24" s="13" t="s">
        <v>20</v>
      </c>
      <c r="K24" s="13" t="s">
        <v>117</v>
      </c>
      <c r="L24" s="13" t="s">
        <v>21</v>
      </c>
      <c r="M24" s="36" t="str">
        <f>INDEX(Довідник!$C$2:$D$43,MATCH(НПА!L24,Довідник!$C$2:$C$43,0),MATCH(Таблиця2[[#Headers],[ЄДРПОУ]],Таблиця2[[#Headers],[Розпорядник]:[ЄДРПОУ]],0))</f>
        <v>36443329</v>
      </c>
      <c r="N24" s="22" t="s">
        <v>169</v>
      </c>
      <c r="O24" s="13" t="s">
        <v>117</v>
      </c>
      <c r="P24" s="23" t="s">
        <v>117</v>
      </c>
      <c r="Q24" s="13" t="s">
        <v>117</v>
      </c>
      <c r="R24" s="13" t="s">
        <v>117</v>
      </c>
      <c r="S24" s="13" t="s">
        <v>117</v>
      </c>
      <c r="T24" s="13" t="s">
        <v>117</v>
      </c>
    </row>
    <row r="25" spans="1:20" ht="69" x14ac:dyDescent="0.3">
      <c r="A25" s="19" t="s">
        <v>171</v>
      </c>
      <c r="B25" s="13" t="s">
        <v>90</v>
      </c>
      <c r="C25" s="24" t="s">
        <v>173</v>
      </c>
      <c r="D25" s="20">
        <v>45672</v>
      </c>
      <c r="E25" s="21">
        <v>24</v>
      </c>
      <c r="F25" s="13" t="s">
        <v>54</v>
      </c>
      <c r="G25" s="20">
        <v>45672</v>
      </c>
      <c r="H25" s="20">
        <v>45672</v>
      </c>
      <c r="I25" s="13" t="s">
        <v>117</v>
      </c>
      <c r="J25" s="13" t="s">
        <v>20</v>
      </c>
      <c r="K25" s="13" t="s">
        <v>117</v>
      </c>
      <c r="L25" s="13" t="s">
        <v>100</v>
      </c>
      <c r="M25" s="36" t="str">
        <f>INDEX(Довідник!$C$2:$D$43,MATCH(НПА!L25,Довідник!$C$2:$C$43,0),MATCH(Таблиця2[[#Headers],[ЄДРПОУ]],Таблиця2[[#Headers],[Розпорядник]:[ЄДРПОУ]],0))</f>
        <v>34007873</v>
      </c>
      <c r="N25" s="22" t="s">
        <v>172</v>
      </c>
      <c r="O25" s="13" t="s">
        <v>117</v>
      </c>
      <c r="P25" s="23" t="s">
        <v>117</v>
      </c>
      <c r="Q25" s="13" t="s">
        <v>117</v>
      </c>
      <c r="R25" s="13" t="s">
        <v>117</v>
      </c>
      <c r="S25" s="13" t="s">
        <v>117</v>
      </c>
      <c r="T25" s="13" t="s">
        <v>117</v>
      </c>
    </row>
    <row r="26" spans="1:20" ht="69" x14ac:dyDescent="0.3">
      <c r="A26" s="19" t="s">
        <v>174</v>
      </c>
      <c r="B26" s="13" t="s">
        <v>90</v>
      </c>
      <c r="C26" s="24" t="s">
        <v>176</v>
      </c>
      <c r="D26" s="20">
        <v>45672</v>
      </c>
      <c r="E26" s="21">
        <v>25</v>
      </c>
      <c r="F26" s="13" t="s">
        <v>54</v>
      </c>
      <c r="G26" s="20">
        <v>45672</v>
      </c>
      <c r="H26" s="20">
        <v>45672</v>
      </c>
      <c r="I26" s="13" t="s">
        <v>117</v>
      </c>
      <c r="J26" s="13" t="s">
        <v>20</v>
      </c>
      <c r="K26" s="13" t="s">
        <v>117</v>
      </c>
      <c r="L26" s="13" t="s">
        <v>100</v>
      </c>
      <c r="M26" s="36" t="str">
        <f>INDEX(Довідник!$C$2:$D$43,MATCH(НПА!L26,Довідник!$C$2:$C$43,0),MATCH(Таблиця2[[#Headers],[ЄДРПОУ]],Таблиця2[[#Headers],[Розпорядник]:[ЄДРПОУ]],0))</f>
        <v>34007873</v>
      </c>
      <c r="N26" s="22" t="s">
        <v>175</v>
      </c>
      <c r="O26" s="13" t="s">
        <v>117</v>
      </c>
      <c r="P26" s="23" t="s">
        <v>117</v>
      </c>
      <c r="Q26" s="13" t="s">
        <v>117</v>
      </c>
      <c r="R26" s="13" t="s">
        <v>117</v>
      </c>
      <c r="S26" s="13" t="s">
        <v>117</v>
      </c>
      <c r="T26" s="13" t="s">
        <v>117</v>
      </c>
    </row>
    <row r="27" spans="1:20" ht="55.2" x14ac:dyDescent="0.3">
      <c r="A27" s="19" t="s">
        <v>177</v>
      </c>
      <c r="B27" s="13" t="s">
        <v>90</v>
      </c>
      <c r="C27" s="24" t="s">
        <v>179</v>
      </c>
      <c r="D27" s="20">
        <v>45672</v>
      </c>
      <c r="E27" s="21">
        <v>26</v>
      </c>
      <c r="F27" s="13" t="s">
        <v>52</v>
      </c>
      <c r="G27" s="20">
        <v>45672</v>
      </c>
      <c r="H27" s="20">
        <v>45672</v>
      </c>
      <c r="I27" s="13" t="s">
        <v>117</v>
      </c>
      <c r="J27" s="13" t="s">
        <v>27</v>
      </c>
      <c r="K27" s="13" t="s">
        <v>951</v>
      </c>
      <c r="L27" s="13" t="s">
        <v>32</v>
      </c>
      <c r="M27" s="36" t="str">
        <f>INDEX(Довідник!$C$2:$D$43,MATCH(НПА!L27,Довідник!$C$2:$C$43,0),MATCH(Таблиця2[[#Headers],[ЄДРПОУ]],Таблиця2[[#Headers],[Розпорядник]:[ЄДРПОУ]],0))</f>
        <v>25917627</v>
      </c>
      <c r="N27" s="22" t="s">
        <v>178</v>
      </c>
      <c r="O27" s="13" t="s">
        <v>117</v>
      </c>
      <c r="P27" s="23" t="s">
        <v>117</v>
      </c>
      <c r="Q27" s="13" t="s">
        <v>117</v>
      </c>
      <c r="R27" s="13" t="s">
        <v>117</v>
      </c>
      <c r="S27" s="13" t="s">
        <v>117</v>
      </c>
      <c r="T27" s="13" t="s">
        <v>117</v>
      </c>
    </row>
    <row r="28" spans="1:20" ht="55.2" x14ac:dyDescent="0.3">
      <c r="A28" s="19" t="s">
        <v>294</v>
      </c>
      <c r="B28" s="13" t="s">
        <v>90</v>
      </c>
      <c r="C28" s="24" t="s">
        <v>183</v>
      </c>
      <c r="D28" s="20">
        <v>45673</v>
      </c>
      <c r="E28" s="21">
        <v>27</v>
      </c>
      <c r="F28" s="13" t="s">
        <v>52</v>
      </c>
      <c r="G28" s="20">
        <v>45673</v>
      </c>
      <c r="H28" s="20">
        <v>45673</v>
      </c>
      <c r="I28" s="13" t="s">
        <v>117</v>
      </c>
      <c r="J28" s="13" t="s">
        <v>20</v>
      </c>
      <c r="K28" s="13" t="s">
        <v>117</v>
      </c>
      <c r="L28" s="13" t="s">
        <v>22</v>
      </c>
      <c r="M28" s="36" t="str">
        <f>INDEX(Довідник!$C$2:$D$43,MATCH(НПА!L28,Довідник!$C$2:$C$43,0),MATCH(Таблиця2[[#Headers],[ЄДРПОУ]],Таблиця2[[#Headers],[Розпорядник]:[ЄДРПОУ]],0))</f>
        <v>02313200</v>
      </c>
      <c r="N28" s="22" t="s">
        <v>295</v>
      </c>
      <c r="O28" s="13" t="s">
        <v>117</v>
      </c>
      <c r="P28" s="23" t="s">
        <v>117</v>
      </c>
      <c r="Q28" s="13" t="s">
        <v>117</v>
      </c>
      <c r="R28" s="13" t="s">
        <v>117</v>
      </c>
      <c r="S28" s="13" t="s">
        <v>117</v>
      </c>
      <c r="T28" s="13" t="s">
        <v>117</v>
      </c>
    </row>
    <row r="29" spans="1:20" ht="55.2" x14ac:dyDescent="0.3">
      <c r="A29" s="19" t="s">
        <v>789</v>
      </c>
      <c r="B29" s="13" t="s">
        <v>90</v>
      </c>
      <c r="C29" s="24" t="s">
        <v>791</v>
      </c>
      <c r="D29" s="20">
        <v>45673</v>
      </c>
      <c r="E29" s="21">
        <v>28</v>
      </c>
      <c r="F29" s="13" t="s">
        <v>52</v>
      </c>
      <c r="G29" s="20">
        <v>45673</v>
      </c>
      <c r="H29" s="20">
        <v>45673</v>
      </c>
      <c r="I29" s="13" t="s">
        <v>117</v>
      </c>
      <c r="J29" s="13" t="s">
        <v>27</v>
      </c>
      <c r="K29" s="13" t="s">
        <v>792</v>
      </c>
      <c r="L29" s="13" t="s">
        <v>21</v>
      </c>
      <c r="M29" s="36" t="str">
        <f>INDEX(Довідник!$C$2:$D$43,MATCH(НПА!L29,Довідник!$C$2:$C$43,0),MATCH(Таблиця2[[#Headers],[ЄДРПОУ]],Таблиця2[[#Headers],[Розпорядник]:[ЄДРПОУ]],0))</f>
        <v>36443329</v>
      </c>
      <c r="N29" s="22" t="s">
        <v>790</v>
      </c>
      <c r="O29" s="13" t="s">
        <v>117</v>
      </c>
      <c r="P29" s="23" t="s">
        <v>117</v>
      </c>
      <c r="Q29" s="13" t="s">
        <v>117</v>
      </c>
      <c r="R29" s="13" t="s">
        <v>117</v>
      </c>
      <c r="S29" s="13" t="s">
        <v>117</v>
      </c>
      <c r="T29" s="13" t="s">
        <v>117</v>
      </c>
    </row>
    <row r="30" spans="1:20" ht="27.6" x14ac:dyDescent="0.3">
      <c r="A30" s="19" t="s">
        <v>191</v>
      </c>
      <c r="B30" s="13" t="s">
        <v>90</v>
      </c>
      <c r="C30" s="13" t="s">
        <v>126</v>
      </c>
      <c r="D30" s="20">
        <v>45673</v>
      </c>
      <c r="E30" s="21">
        <v>29</v>
      </c>
      <c r="F30" s="13" t="s">
        <v>25</v>
      </c>
      <c r="G30" s="20">
        <v>45673</v>
      </c>
      <c r="H30" s="20">
        <v>45673</v>
      </c>
      <c r="I30" s="13" t="s">
        <v>117</v>
      </c>
      <c r="J30" s="13" t="s">
        <v>20</v>
      </c>
      <c r="K30" s="13" t="s">
        <v>117</v>
      </c>
      <c r="L30" s="13" t="s">
        <v>85</v>
      </c>
      <c r="M30" s="36" t="str">
        <f>INDEX(Довідник!$C$2:$D$43,MATCH(НПА!L30,Довідник!$C$2:$C$43,0),MATCH(Таблиця2[[#Headers],[ЄДРПОУ]],Таблиця2[[#Headers],[Розпорядник]:[ЄДРПОУ]],0))</f>
        <v>00022473</v>
      </c>
      <c r="N30" s="22" t="s">
        <v>192</v>
      </c>
      <c r="O30" s="13" t="s">
        <v>117</v>
      </c>
      <c r="P30" s="23" t="s">
        <v>117</v>
      </c>
      <c r="Q30" s="13" t="s">
        <v>117</v>
      </c>
      <c r="R30" s="13" t="s">
        <v>117</v>
      </c>
      <c r="S30" s="13" t="s">
        <v>117</v>
      </c>
      <c r="T30" s="13" t="s">
        <v>117</v>
      </c>
    </row>
    <row r="31" spans="1:20" ht="55.2" x14ac:dyDescent="0.3">
      <c r="A31" s="19" t="s">
        <v>180</v>
      </c>
      <c r="B31" s="13" t="s">
        <v>90</v>
      </c>
      <c r="C31" s="24" t="s">
        <v>182</v>
      </c>
      <c r="D31" s="20">
        <v>45673</v>
      </c>
      <c r="E31" s="21">
        <v>30</v>
      </c>
      <c r="F31" s="13" t="s">
        <v>34</v>
      </c>
      <c r="G31" s="20">
        <v>45673</v>
      </c>
      <c r="H31" s="20">
        <v>45673</v>
      </c>
      <c r="I31" s="13" t="s">
        <v>117</v>
      </c>
      <c r="J31" s="13" t="s">
        <v>20</v>
      </c>
      <c r="K31" s="13" t="s">
        <v>117</v>
      </c>
      <c r="L31" s="13" t="s">
        <v>21</v>
      </c>
      <c r="M31" s="36" t="str">
        <f>INDEX(Довідник!$C$2:$D$43,MATCH(НПА!L31,Довідник!$C$2:$C$43,0),MATCH(Таблиця2[[#Headers],[ЄДРПОУ]],Таблиця2[[#Headers],[Розпорядник]:[ЄДРПОУ]],0))</f>
        <v>36443329</v>
      </c>
      <c r="N31" s="22" t="s">
        <v>181</v>
      </c>
      <c r="O31" s="13" t="s">
        <v>117</v>
      </c>
      <c r="P31" s="23" t="s">
        <v>117</v>
      </c>
      <c r="Q31" s="13" t="s">
        <v>117</v>
      </c>
      <c r="R31" s="13" t="s">
        <v>117</v>
      </c>
      <c r="S31" s="13" t="s">
        <v>117</v>
      </c>
      <c r="T31" s="13" t="s">
        <v>117</v>
      </c>
    </row>
    <row r="32" spans="1:20" ht="69" x14ac:dyDescent="0.3">
      <c r="A32" s="19" t="s">
        <v>193</v>
      </c>
      <c r="B32" s="13" t="s">
        <v>90</v>
      </c>
      <c r="C32" s="24" t="s">
        <v>195</v>
      </c>
      <c r="D32" s="20">
        <v>45673</v>
      </c>
      <c r="E32" s="21">
        <v>31</v>
      </c>
      <c r="F32" s="13" t="s">
        <v>52</v>
      </c>
      <c r="G32" s="20">
        <v>45673</v>
      </c>
      <c r="H32" s="20">
        <v>45673</v>
      </c>
      <c r="I32" s="13" t="s">
        <v>117</v>
      </c>
      <c r="J32" s="13" t="s">
        <v>20</v>
      </c>
      <c r="K32" s="13" t="s">
        <v>117</v>
      </c>
      <c r="L32" s="13" t="s">
        <v>37</v>
      </c>
      <c r="M32" s="36" t="str">
        <f>INDEX(Довідник!$C$2:$D$43,MATCH(НПА!L32,Довідник!$C$2:$C$43,0),MATCH(Таблиця2[[#Headers],[ЄДРПОУ]],Таблиця2[[#Headers],[Розпорядник]:[ЄДРПОУ]],0))</f>
        <v>33966850</v>
      </c>
      <c r="N32" s="22" t="s">
        <v>194</v>
      </c>
      <c r="O32" s="13" t="s">
        <v>117</v>
      </c>
      <c r="P32" s="23" t="s">
        <v>117</v>
      </c>
      <c r="Q32" s="13" t="s">
        <v>117</v>
      </c>
      <c r="R32" s="13" t="s">
        <v>117</v>
      </c>
      <c r="S32" s="13" t="s">
        <v>117</v>
      </c>
      <c r="T32" s="13" t="s">
        <v>117</v>
      </c>
    </row>
    <row r="33" spans="1:20" ht="27.6" x14ac:dyDescent="0.3">
      <c r="A33" s="19" t="s">
        <v>196</v>
      </c>
      <c r="B33" s="13" t="s">
        <v>90</v>
      </c>
      <c r="C33" s="13" t="s">
        <v>126</v>
      </c>
      <c r="D33" s="20">
        <v>45677</v>
      </c>
      <c r="E33" s="21">
        <v>32</v>
      </c>
      <c r="F33" s="13" t="s">
        <v>25</v>
      </c>
      <c r="G33" s="20">
        <v>45677</v>
      </c>
      <c r="H33" s="20">
        <v>45677</v>
      </c>
      <c r="I33" s="13" t="s">
        <v>117</v>
      </c>
      <c r="J33" s="13" t="s">
        <v>20</v>
      </c>
      <c r="K33" s="13" t="s">
        <v>117</v>
      </c>
      <c r="L33" s="13" t="s">
        <v>85</v>
      </c>
      <c r="M33" s="36" t="str">
        <f>INDEX(Довідник!$C$2:$D$43,MATCH(НПА!L33,Довідник!$C$2:$C$43,0),MATCH(Таблиця2[[#Headers],[ЄДРПОУ]],Таблиця2[[#Headers],[Розпорядник]:[ЄДРПОУ]],0))</f>
        <v>00022473</v>
      </c>
      <c r="N33" s="22" t="s">
        <v>197</v>
      </c>
      <c r="O33" s="13" t="s">
        <v>117</v>
      </c>
      <c r="P33" s="23" t="s">
        <v>117</v>
      </c>
      <c r="Q33" s="13" t="s">
        <v>117</v>
      </c>
      <c r="R33" s="13" t="s">
        <v>117</v>
      </c>
      <c r="S33" s="13" t="s">
        <v>117</v>
      </c>
      <c r="T33" s="13" t="s">
        <v>117</v>
      </c>
    </row>
    <row r="34" spans="1:20" ht="27.6" x14ac:dyDescent="0.3">
      <c r="A34" s="19" t="s">
        <v>241</v>
      </c>
      <c r="B34" s="13" t="s">
        <v>90</v>
      </c>
      <c r="C34" s="13" t="s">
        <v>126</v>
      </c>
      <c r="D34" s="20">
        <v>45677</v>
      </c>
      <c r="E34" s="21">
        <v>33</v>
      </c>
      <c r="F34" s="13" t="s">
        <v>25</v>
      </c>
      <c r="G34" s="20">
        <v>45677</v>
      </c>
      <c r="H34" s="20">
        <v>45677</v>
      </c>
      <c r="I34" s="13" t="s">
        <v>117</v>
      </c>
      <c r="J34" s="13" t="s">
        <v>20</v>
      </c>
      <c r="K34" s="13" t="s">
        <v>117</v>
      </c>
      <c r="L34" s="13" t="s">
        <v>85</v>
      </c>
      <c r="M34" s="36" t="str">
        <f>INDEX(Довідник!$C$2:$D$43,MATCH(НПА!L34,Довідник!$C$2:$C$43,0),MATCH(Таблиця2[[#Headers],[ЄДРПОУ]],Таблиця2[[#Headers],[Розпорядник]:[ЄДРПОУ]],0))</f>
        <v>00022473</v>
      </c>
      <c r="N34" s="22" t="s">
        <v>242</v>
      </c>
      <c r="O34" s="13" t="s">
        <v>117</v>
      </c>
      <c r="P34" s="23" t="s">
        <v>117</v>
      </c>
      <c r="Q34" s="13" t="s">
        <v>117</v>
      </c>
      <c r="R34" s="13" t="s">
        <v>117</v>
      </c>
      <c r="S34" s="13" t="s">
        <v>117</v>
      </c>
      <c r="T34" s="13" t="s">
        <v>117</v>
      </c>
    </row>
    <row r="35" spans="1:20" ht="27.6" x14ac:dyDescent="0.3">
      <c r="A35" s="19" t="s">
        <v>198</v>
      </c>
      <c r="B35" s="13" t="s">
        <v>90</v>
      </c>
      <c r="C35" s="13" t="s">
        <v>126</v>
      </c>
      <c r="D35" s="20">
        <v>45677</v>
      </c>
      <c r="E35" s="21">
        <v>34</v>
      </c>
      <c r="F35" s="13" t="s">
        <v>25</v>
      </c>
      <c r="G35" s="20">
        <v>45677</v>
      </c>
      <c r="H35" s="20">
        <v>45677</v>
      </c>
      <c r="I35" s="13" t="s">
        <v>117</v>
      </c>
      <c r="J35" s="13" t="s">
        <v>20</v>
      </c>
      <c r="K35" s="13" t="s">
        <v>117</v>
      </c>
      <c r="L35" s="13" t="s">
        <v>85</v>
      </c>
      <c r="M35" s="36" t="str">
        <f>INDEX(Довідник!$C$2:$D$43,MATCH(НПА!L35,Довідник!$C$2:$C$43,0),MATCH(Таблиця2[[#Headers],[ЄДРПОУ]],Таблиця2[[#Headers],[Розпорядник]:[ЄДРПОУ]],0))</f>
        <v>00022473</v>
      </c>
      <c r="N35" s="22" t="s">
        <v>199</v>
      </c>
      <c r="O35" s="13" t="s">
        <v>117</v>
      </c>
      <c r="P35" s="23" t="s">
        <v>117</v>
      </c>
      <c r="Q35" s="13" t="s">
        <v>117</v>
      </c>
      <c r="R35" s="13" t="s">
        <v>117</v>
      </c>
      <c r="S35" s="13" t="s">
        <v>117</v>
      </c>
      <c r="T35" s="13" t="s">
        <v>117</v>
      </c>
    </row>
    <row r="36" spans="1:20" ht="27.6" x14ac:dyDescent="0.3">
      <c r="A36" s="19" t="s">
        <v>243</v>
      </c>
      <c r="B36" s="13" t="s">
        <v>90</v>
      </c>
      <c r="C36" s="13" t="s">
        <v>126</v>
      </c>
      <c r="D36" s="20">
        <v>45677</v>
      </c>
      <c r="E36" s="21">
        <v>35</v>
      </c>
      <c r="F36" s="13" t="s">
        <v>25</v>
      </c>
      <c r="G36" s="20">
        <v>45677</v>
      </c>
      <c r="H36" s="20">
        <v>45677</v>
      </c>
      <c r="I36" s="13" t="s">
        <v>117</v>
      </c>
      <c r="J36" s="13" t="s">
        <v>20</v>
      </c>
      <c r="K36" s="13" t="s">
        <v>117</v>
      </c>
      <c r="L36" s="13" t="s">
        <v>85</v>
      </c>
      <c r="M36" s="36" t="str">
        <f>INDEX(Довідник!$C$2:$D$43,MATCH(НПА!L36,Довідник!$C$2:$C$43,0),MATCH(Таблиця2[[#Headers],[ЄДРПОУ]],Таблиця2[[#Headers],[Розпорядник]:[ЄДРПОУ]],0))</f>
        <v>00022473</v>
      </c>
      <c r="N36" s="22" t="s">
        <v>244</v>
      </c>
      <c r="O36" s="13" t="s">
        <v>117</v>
      </c>
      <c r="P36" s="23" t="s">
        <v>117</v>
      </c>
      <c r="Q36" s="13" t="s">
        <v>117</v>
      </c>
      <c r="R36" s="13" t="s">
        <v>117</v>
      </c>
      <c r="S36" s="13" t="s">
        <v>117</v>
      </c>
      <c r="T36" s="13" t="s">
        <v>117</v>
      </c>
    </row>
    <row r="37" spans="1:20" ht="27.6" x14ac:dyDescent="0.3">
      <c r="A37" s="19" t="s">
        <v>245</v>
      </c>
      <c r="B37" s="13" t="s">
        <v>90</v>
      </c>
      <c r="C37" s="13" t="s">
        <v>126</v>
      </c>
      <c r="D37" s="20">
        <v>45677</v>
      </c>
      <c r="E37" s="21">
        <v>36</v>
      </c>
      <c r="F37" s="13" t="s">
        <v>25</v>
      </c>
      <c r="G37" s="20">
        <v>45677</v>
      </c>
      <c r="H37" s="20">
        <v>45677</v>
      </c>
      <c r="I37" s="13" t="s">
        <v>117</v>
      </c>
      <c r="J37" s="13" t="s">
        <v>20</v>
      </c>
      <c r="K37" s="13" t="s">
        <v>117</v>
      </c>
      <c r="L37" s="13" t="s">
        <v>85</v>
      </c>
      <c r="M37" s="36" t="str">
        <f>INDEX(Довідник!$C$2:$D$43,MATCH(НПА!L37,Довідник!$C$2:$C$43,0),MATCH(Таблиця2[[#Headers],[ЄДРПОУ]],Таблиця2[[#Headers],[Розпорядник]:[ЄДРПОУ]],0))</f>
        <v>00022473</v>
      </c>
      <c r="N37" s="22" t="s">
        <v>246</v>
      </c>
      <c r="O37" s="13" t="s">
        <v>117</v>
      </c>
      <c r="P37" s="23" t="s">
        <v>117</v>
      </c>
      <c r="Q37" s="13" t="s">
        <v>117</v>
      </c>
      <c r="R37" s="13" t="s">
        <v>117</v>
      </c>
      <c r="S37" s="13" t="s">
        <v>117</v>
      </c>
      <c r="T37" s="13" t="s">
        <v>117</v>
      </c>
    </row>
    <row r="38" spans="1:20" ht="27.6" x14ac:dyDescent="0.3">
      <c r="A38" s="19" t="s">
        <v>200</v>
      </c>
      <c r="B38" s="13" t="s">
        <v>90</v>
      </c>
      <c r="C38" s="13" t="s">
        <v>126</v>
      </c>
      <c r="D38" s="20">
        <v>45677</v>
      </c>
      <c r="E38" s="21">
        <v>37</v>
      </c>
      <c r="F38" s="13" t="s">
        <v>25</v>
      </c>
      <c r="G38" s="20">
        <v>45677</v>
      </c>
      <c r="H38" s="20">
        <v>45677</v>
      </c>
      <c r="I38" s="13" t="s">
        <v>117</v>
      </c>
      <c r="J38" s="13" t="s">
        <v>20</v>
      </c>
      <c r="K38" s="13" t="s">
        <v>117</v>
      </c>
      <c r="L38" s="13" t="s">
        <v>85</v>
      </c>
      <c r="M38" s="36" t="str">
        <f>INDEX(Довідник!$C$2:$D$43,MATCH(НПА!L38,Довідник!$C$2:$C$43,0),MATCH(Таблиця2[[#Headers],[ЄДРПОУ]],Таблиця2[[#Headers],[Розпорядник]:[ЄДРПОУ]],0))</f>
        <v>00022473</v>
      </c>
      <c r="N38" s="22" t="s">
        <v>201</v>
      </c>
      <c r="O38" s="13" t="s">
        <v>117</v>
      </c>
      <c r="P38" s="23" t="s">
        <v>117</v>
      </c>
      <c r="Q38" s="13" t="s">
        <v>117</v>
      </c>
      <c r="R38" s="13" t="s">
        <v>117</v>
      </c>
      <c r="S38" s="13" t="s">
        <v>117</v>
      </c>
      <c r="T38" s="13" t="s">
        <v>117</v>
      </c>
    </row>
    <row r="39" spans="1:20" ht="82.8" x14ac:dyDescent="0.3">
      <c r="A39" s="19" t="s">
        <v>202</v>
      </c>
      <c r="B39" s="13" t="s">
        <v>90</v>
      </c>
      <c r="C39" s="24" t="s">
        <v>204</v>
      </c>
      <c r="D39" s="20">
        <v>45677</v>
      </c>
      <c r="E39" s="21">
        <v>38</v>
      </c>
      <c r="F39" s="13" t="s">
        <v>35</v>
      </c>
      <c r="G39" s="20">
        <v>45677</v>
      </c>
      <c r="H39" s="20">
        <v>45677</v>
      </c>
      <c r="I39" s="29" t="s">
        <v>363</v>
      </c>
      <c r="J39" s="13" t="s">
        <v>20</v>
      </c>
      <c r="K39" s="13" t="s">
        <v>117</v>
      </c>
      <c r="L39" s="13" t="s">
        <v>99</v>
      </c>
      <c r="M39" s="36" t="str">
        <f>INDEX(Довідник!$C$2:$D$43,MATCH(НПА!L39,Довідник!$C$2:$C$43,0),MATCH(Таблиця2[[#Headers],[ЄДРПОУ]],Таблиця2[[#Headers],[Розпорядник]:[ЄДРПОУ]],0))</f>
        <v>43637134</v>
      </c>
      <c r="N39" s="22" t="s">
        <v>203</v>
      </c>
      <c r="O39" s="13" t="s">
        <v>117</v>
      </c>
      <c r="P39" s="23" t="s">
        <v>117</v>
      </c>
      <c r="Q39" s="13" t="s">
        <v>117</v>
      </c>
      <c r="R39" s="13" t="s">
        <v>117</v>
      </c>
      <c r="S39" s="13" t="s">
        <v>117</v>
      </c>
      <c r="T39" s="13" t="s">
        <v>117</v>
      </c>
    </row>
    <row r="40" spans="1:20" ht="55.2" x14ac:dyDescent="0.3">
      <c r="A40" s="19" t="s">
        <v>205</v>
      </c>
      <c r="B40" s="13" t="s">
        <v>90</v>
      </c>
      <c r="C40" s="24" t="s">
        <v>207</v>
      </c>
      <c r="D40" s="20">
        <v>45677</v>
      </c>
      <c r="E40" s="21">
        <v>39</v>
      </c>
      <c r="F40" s="13" t="s">
        <v>34</v>
      </c>
      <c r="G40" s="20">
        <v>45677</v>
      </c>
      <c r="H40" s="20">
        <v>45677</v>
      </c>
      <c r="I40" s="13" t="s">
        <v>117</v>
      </c>
      <c r="J40" s="13" t="s">
        <v>20</v>
      </c>
      <c r="K40" s="13" t="s">
        <v>117</v>
      </c>
      <c r="L40" s="13" t="s">
        <v>85</v>
      </c>
      <c r="M40" s="36" t="str">
        <f>INDEX(Довідник!$C$2:$D$43,MATCH(НПА!L40,Довідник!$C$2:$C$43,0),MATCH(Таблиця2[[#Headers],[ЄДРПОУ]],Таблиця2[[#Headers],[Розпорядник]:[ЄДРПОУ]],0))</f>
        <v>00022473</v>
      </c>
      <c r="N40" s="22" t="s">
        <v>206</v>
      </c>
      <c r="O40" s="13" t="s">
        <v>117</v>
      </c>
      <c r="P40" s="23" t="s">
        <v>117</v>
      </c>
      <c r="Q40" s="13" t="s">
        <v>117</v>
      </c>
      <c r="R40" s="13" t="s">
        <v>117</v>
      </c>
      <c r="S40" s="13" t="s">
        <v>117</v>
      </c>
      <c r="T40" s="13" t="s">
        <v>117</v>
      </c>
    </row>
    <row r="41" spans="1:20" ht="41.4" x14ac:dyDescent="0.3">
      <c r="A41" s="19" t="s">
        <v>208</v>
      </c>
      <c r="B41" s="13" t="s">
        <v>90</v>
      </c>
      <c r="C41" s="24" t="s">
        <v>210</v>
      </c>
      <c r="D41" s="20">
        <v>45678</v>
      </c>
      <c r="E41" s="21">
        <v>40</v>
      </c>
      <c r="F41" s="13" t="s">
        <v>52</v>
      </c>
      <c r="G41" s="20">
        <v>45678</v>
      </c>
      <c r="H41" s="20">
        <v>45678</v>
      </c>
      <c r="I41" s="13" t="s">
        <v>117</v>
      </c>
      <c r="J41" s="13" t="s">
        <v>20</v>
      </c>
      <c r="K41" s="13" t="s">
        <v>117</v>
      </c>
      <c r="L41" s="13" t="s">
        <v>40</v>
      </c>
      <c r="M41" s="36" t="str">
        <f>INDEX(Довідник!$C$2:$D$43,MATCH(НПА!L41,Довідник!$C$2:$C$43,0),MATCH(Таблиця2[[#Headers],[ЄДРПОУ]],Таблиця2[[#Headers],[Розпорядник]:[ЄДРПОУ]],0))</f>
        <v>33838679</v>
      </c>
      <c r="N41" s="22" t="s">
        <v>209</v>
      </c>
      <c r="O41" s="13" t="s">
        <v>117</v>
      </c>
      <c r="P41" s="23" t="s">
        <v>117</v>
      </c>
      <c r="Q41" s="13" t="s">
        <v>117</v>
      </c>
      <c r="R41" s="13" t="s">
        <v>117</v>
      </c>
      <c r="S41" s="13" t="s">
        <v>117</v>
      </c>
      <c r="T41" s="13" t="s">
        <v>117</v>
      </c>
    </row>
    <row r="42" spans="1:20" ht="41.4" x14ac:dyDescent="0.3">
      <c r="A42" s="19" t="s">
        <v>211</v>
      </c>
      <c r="B42" s="13" t="s">
        <v>90</v>
      </c>
      <c r="C42" s="24" t="s">
        <v>213</v>
      </c>
      <c r="D42" s="20">
        <v>45678</v>
      </c>
      <c r="E42" s="21">
        <v>41</v>
      </c>
      <c r="F42" s="13" t="s">
        <v>52</v>
      </c>
      <c r="G42" s="20">
        <v>45678</v>
      </c>
      <c r="H42" s="20">
        <v>45678</v>
      </c>
      <c r="I42" s="13" t="s">
        <v>117</v>
      </c>
      <c r="J42" s="13" t="s">
        <v>20</v>
      </c>
      <c r="K42" s="13" t="s">
        <v>117</v>
      </c>
      <c r="L42" s="13" t="s">
        <v>40</v>
      </c>
      <c r="M42" s="36" t="str">
        <f>INDEX(Довідник!$C$2:$D$43,MATCH(НПА!L42,Довідник!$C$2:$C$43,0),MATCH(Таблиця2[[#Headers],[ЄДРПОУ]],Таблиця2[[#Headers],[Розпорядник]:[ЄДРПОУ]],0))</f>
        <v>33838679</v>
      </c>
      <c r="N42" s="22" t="s">
        <v>212</v>
      </c>
      <c r="O42" s="13" t="s">
        <v>117</v>
      </c>
      <c r="P42" s="23" t="s">
        <v>117</v>
      </c>
      <c r="Q42" s="13" t="s">
        <v>117</v>
      </c>
      <c r="R42" s="13" t="s">
        <v>117</v>
      </c>
      <c r="S42" s="13" t="s">
        <v>117</v>
      </c>
      <c r="T42" s="13" t="s">
        <v>117</v>
      </c>
    </row>
    <row r="43" spans="1:20" ht="55.2" x14ac:dyDescent="0.3">
      <c r="A43" s="19" t="s">
        <v>296</v>
      </c>
      <c r="B43" s="13" t="s">
        <v>90</v>
      </c>
      <c r="C43" s="24" t="s">
        <v>298</v>
      </c>
      <c r="D43" s="20">
        <v>45678</v>
      </c>
      <c r="E43" s="21">
        <v>42</v>
      </c>
      <c r="F43" s="13" t="s">
        <v>52</v>
      </c>
      <c r="G43" s="20">
        <v>45678</v>
      </c>
      <c r="H43" s="20">
        <v>45678</v>
      </c>
      <c r="I43" s="13" t="s">
        <v>117</v>
      </c>
      <c r="J43" s="13" t="s">
        <v>20</v>
      </c>
      <c r="K43" s="13" t="s">
        <v>117</v>
      </c>
      <c r="L43" s="13" t="s">
        <v>22</v>
      </c>
      <c r="M43" s="36" t="str">
        <f>INDEX(Довідник!$C$2:$D$43,MATCH(НПА!L43,Довідник!$C$2:$C$43,0),MATCH(Таблиця2[[#Headers],[ЄДРПОУ]],Таблиця2[[#Headers],[Розпорядник]:[ЄДРПОУ]],0))</f>
        <v>02313200</v>
      </c>
      <c r="N43" s="22" t="s">
        <v>297</v>
      </c>
      <c r="O43" s="13" t="s">
        <v>117</v>
      </c>
      <c r="P43" s="23" t="s">
        <v>117</v>
      </c>
      <c r="Q43" s="13" t="s">
        <v>117</v>
      </c>
      <c r="R43" s="13" t="s">
        <v>117</v>
      </c>
      <c r="S43" s="13" t="s">
        <v>117</v>
      </c>
      <c r="T43" s="13" t="s">
        <v>117</v>
      </c>
    </row>
    <row r="44" spans="1:20" ht="55.2" x14ac:dyDescent="0.3">
      <c r="A44" s="19" t="s">
        <v>214</v>
      </c>
      <c r="B44" s="13" t="s">
        <v>90</v>
      </c>
      <c r="C44" s="24" t="s">
        <v>216</v>
      </c>
      <c r="D44" s="20">
        <v>45678</v>
      </c>
      <c r="E44" s="21">
        <v>43</v>
      </c>
      <c r="F44" s="13" t="s">
        <v>52</v>
      </c>
      <c r="G44" s="20">
        <v>45678</v>
      </c>
      <c r="H44" s="20">
        <v>45678</v>
      </c>
      <c r="I44" s="13" t="s">
        <v>117</v>
      </c>
      <c r="J44" s="13" t="s">
        <v>20</v>
      </c>
      <c r="K44" s="13" t="s">
        <v>117</v>
      </c>
      <c r="L44" s="13" t="s">
        <v>72</v>
      </c>
      <c r="M44" s="36" t="str">
        <f>INDEX(Довідник!$C$2:$D$43,MATCH(НПА!L44,Довідник!$C$2:$C$43,0),MATCH(Таблиця2[[#Headers],[ЄДРПОУ]],Таблиця2[[#Headers],[Розпорядник]:[ЄДРПОУ]],0))</f>
        <v>02012556</v>
      </c>
      <c r="N44" s="22" t="s">
        <v>215</v>
      </c>
      <c r="O44" s="13" t="s">
        <v>117</v>
      </c>
      <c r="P44" s="23" t="s">
        <v>117</v>
      </c>
      <c r="Q44" s="13" t="s">
        <v>117</v>
      </c>
      <c r="R44" s="13" t="s">
        <v>117</v>
      </c>
      <c r="S44" s="13" t="s">
        <v>117</v>
      </c>
      <c r="T44" s="13" t="s">
        <v>117</v>
      </c>
    </row>
    <row r="45" spans="1:20" ht="41.4" x14ac:dyDescent="0.3">
      <c r="A45" s="19" t="s">
        <v>217</v>
      </c>
      <c r="B45" s="13" t="s">
        <v>90</v>
      </c>
      <c r="C45" s="24" t="s">
        <v>219</v>
      </c>
      <c r="D45" s="20">
        <v>45678</v>
      </c>
      <c r="E45" s="21">
        <v>44</v>
      </c>
      <c r="F45" s="13" t="s">
        <v>35</v>
      </c>
      <c r="G45" s="20">
        <v>45678</v>
      </c>
      <c r="H45" s="20">
        <v>45678</v>
      </c>
      <c r="I45" s="29" t="s">
        <v>459</v>
      </c>
      <c r="J45" s="13" t="s">
        <v>20</v>
      </c>
      <c r="K45" s="13" t="s">
        <v>117</v>
      </c>
      <c r="L45" s="13" t="s">
        <v>21</v>
      </c>
      <c r="M45" s="36" t="str">
        <f>INDEX(Довідник!$C$2:$D$43,MATCH(НПА!L45,Довідник!$C$2:$C$43,0),MATCH(Таблиця2[[#Headers],[ЄДРПОУ]],Таблиця2[[#Headers],[Розпорядник]:[ЄДРПОУ]],0))</f>
        <v>36443329</v>
      </c>
      <c r="N45" s="22" t="s">
        <v>218</v>
      </c>
      <c r="O45" s="13" t="s">
        <v>117</v>
      </c>
      <c r="P45" s="23" t="s">
        <v>117</v>
      </c>
      <c r="Q45" s="13" t="s">
        <v>117</v>
      </c>
      <c r="R45" s="13" t="s">
        <v>117</v>
      </c>
      <c r="S45" s="13" t="s">
        <v>117</v>
      </c>
      <c r="T45" s="13" t="s">
        <v>117</v>
      </c>
    </row>
    <row r="46" spans="1:20" ht="55.2" x14ac:dyDescent="0.3">
      <c r="A46" s="19" t="s">
        <v>220</v>
      </c>
      <c r="B46" s="13" t="s">
        <v>90</v>
      </c>
      <c r="C46" s="24" t="s">
        <v>222</v>
      </c>
      <c r="D46" s="20">
        <v>45678</v>
      </c>
      <c r="E46" s="21">
        <v>45</v>
      </c>
      <c r="F46" s="13" t="s">
        <v>35</v>
      </c>
      <c r="G46" s="20">
        <v>45678</v>
      </c>
      <c r="H46" s="20">
        <v>45678</v>
      </c>
      <c r="I46" s="13" t="s">
        <v>117</v>
      </c>
      <c r="J46" s="13" t="s">
        <v>20</v>
      </c>
      <c r="K46" s="13" t="s">
        <v>117</v>
      </c>
      <c r="L46" s="13" t="s">
        <v>22</v>
      </c>
      <c r="M46" s="36" t="str">
        <f>INDEX(Довідник!$C$2:$D$43,MATCH(НПА!L46,Довідник!$C$2:$C$43,0),MATCH(Таблиця2[[#Headers],[ЄДРПОУ]],Таблиця2[[#Headers],[Розпорядник]:[ЄДРПОУ]],0))</f>
        <v>02313200</v>
      </c>
      <c r="N46" s="22" t="s">
        <v>221</v>
      </c>
      <c r="O46" s="13" t="s">
        <v>117</v>
      </c>
      <c r="P46" s="23" t="s">
        <v>117</v>
      </c>
      <c r="Q46" s="13" t="s">
        <v>117</v>
      </c>
      <c r="R46" s="13" t="s">
        <v>117</v>
      </c>
      <c r="S46" s="13" t="s">
        <v>117</v>
      </c>
      <c r="T46" s="13" t="s">
        <v>117</v>
      </c>
    </row>
    <row r="47" spans="1:20" ht="55.2" x14ac:dyDescent="0.3">
      <c r="A47" s="19" t="s">
        <v>223</v>
      </c>
      <c r="B47" s="13" t="s">
        <v>90</v>
      </c>
      <c r="C47" s="24" t="s">
        <v>225</v>
      </c>
      <c r="D47" s="20">
        <v>45678</v>
      </c>
      <c r="E47" s="21">
        <v>46</v>
      </c>
      <c r="F47" s="13" t="s">
        <v>34</v>
      </c>
      <c r="G47" s="20">
        <v>45678</v>
      </c>
      <c r="H47" s="20">
        <v>45678</v>
      </c>
      <c r="I47" s="13" t="s">
        <v>117</v>
      </c>
      <c r="J47" s="13" t="s">
        <v>20</v>
      </c>
      <c r="K47" s="13" t="s">
        <v>117</v>
      </c>
      <c r="L47" s="13" t="s">
        <v>21</v>
      </c>
      <c r="M47" s="36" t="str">
        <f>INDEX(Довідник!$C$2:$D$43,MATCH(НПА!L47,Довідник!$C$2:$C$43,0),MATCH(Таблиця2[[#Headers],[ЄДРПОУ]],Таблиця2[[#Headers],[Розпорядник]:[ЄДРПОУ]],0))</f>
        <v>36443329</v>
      </c>
      <c r="N47" s="22" t="s">
        <v>224</v>
      </c>
      <c r="O47" s="13" t="s">
        <v>117</v>
      </c>
      <c r="P47" s="23" t="s">
        <v>117</v>
      </c>
      <c r="Q47" s="13" t="s">
        <v>117</v>
      </c>
      <c r="R47" s="13" t="s">
        <v>117</v>
      </c>
      <c r="S47" s="13" t="s">
        <v>117</v>
      </c>
      <c r="T47" s="13" t="s">
        <v>117</v>
      </c>
    </row>
    <row r="48" spans="1:20" ht="55.2" x14ac:dyDescent="0.3">
      <c r="A48" s="19" t="s">
        <v>299</v>
      </c>
      <c r="B48" s="13" t="s">
        <v>90</v>
      </c>
      <c r="C48" s="24" t="s">
        <v>301</v>
      </c>
      <c r="D48" s="20">
        <v>45679</v>
      </c>
      <c r="E48" s="21">
        <v>47</v>
      </c>
      <c r="F48" s="13" t="s">
        <v>34</v>
      </c>
      <c r="G48" s="20">
        <v>45679</v>
      </c>
      <c r="H48" s="20">
        <v>45679</v>
      </c>
      <c r="I48" s="13" t="s">
        <v>117</v>
      </c>
      <c r="J48" s="13" t="s">
        <v>20</v>
      </c>
      <c r="K48" s="13" t="s">
        <v>117</v>
      </c>
      <c r="L48" s="13" t="s">
        <v>21</v>
      </c>
      <c r="M48" s="36" t="str">
        <f>INDEX(Довідник!$C$2:$D$43,MATCH(НПА!L48,Довідник!$C$2:$C$43,0),MATCH(Таблиця2[[#Headers],[ЄДРПОУ]],Таблиця2[[#Headers],[Розпорядник]:[ЄДРПОУ]],0))</f>
        <v>36443329</v>
      </c>
      <c r="N48" s="22" t="s">
        <v>300</v>
      </c>
      <c r="O48" s="13" t="s">
        <v>117</v>
      </c>
      <c r="P48" s="23" t="s">
        <v>117</v>
      </c>
      <c r="Q48" s="13" t="s">
        <v>117</v>
      </c>
      <c r="R48" s="13" t="s">
        <v>117</v>
      </c>
      <c r="S48" s="13" t="s">
        <v>117</v>
      </c>
      <c r="T48" s="13" t="s">
        <v>117</v>
      </c>
    </row>
    <row r="49" spans="1:20" ht="55.2" x14ac:dyDescent="0.3">
      <c r="A49" s="19" t="s">
        <v>226</v>
      </c>
      <c r="B49" s="13" t="s">
        <v>90</v>
      </c>
      <c r="C49" s="24" t="s">
        <v>228</v>
      </c>
      <c r="D49" s="20">
        <v>45679</v>
      </c>
      <c r="E49" s="21">
        <v>48</v>
      </c>
      <c r="F49" s="13" t="s">
        <v>34</v>
      </c>
      <c r="G49" s="20">
        <v>45679</v>
      </c>
      <c r="H49" s="20">
        <v>45679</v>
      </c>
      <c r="I49" s="29" t="s">
        <v>458</v>
      </c>
      <c r="J49" s="13" t="s">
        <v>20</v>
      </c>
      <c r="K49" s="13" t="s">
        <v>117</v>
      </c>
      <c r="L49" s="13" t="s">
        <v>235</v>
      </c>
      <c r="M49" s="36" t="str">
        <f>INDEX(Довідник!$C$2:$D$43,MATCH(НПА!L49,Довідник!$C$2:$C$43,0),MATCH(Таблиця2[[#Headers],[ЄДРПОУ]],Таблиця2[[#Headers],[Розпорядник]:[ЄДРПОУ]],0))</f>
        <v>08301764</v>
      </c>
      <c r="N49" s="22" t="s">
        <v>227</v>
      </c>
      <c r="O49" s="13" t="s">
        <v>117</v>
      </c>
      <c r="P49" s="23" t="s">
        <v>117</v>
      </c>
      <c r="Q49" s="13" t="s">
        <v>117</v>
      </c>
      <c r="R49" s="13" t="s">
        <v>117</v>
      </c>
      <c r="S49" s="13" t="s">
        <v>117</v>
      </c>
      <c r="T49" s="13" t="s">
        <v>117</v>
      </c>
    </row>
    <row r="50" spans="1:20" ht="27.6" x14ac:dyDescent="0.3">
      <c r="A50" s="19" t="s">
        <v>229</v>
      </c>
      <c r="B50" s="13" t="s">
        <v>90</v>
      </c>
      <c r="C50" s="24" t="s">
        <v>231</v>
      </c>
      <c r="D50" s="20">
        <v>45679</v>
      </c>
      <c r="E50" s="21">
        <v>49</v>
      </c>
      <c r="F50" s="13" t="s">
        <v>41</v>
      </c>
      <c r="G50" s="20">
        <v>45679</v>
      </c>
      <c r="H50" s="20">
        <v>45679</v>
      </c>
      <c r="I50" s="13" t="s">
        <v>117</v>
      </c>
      <c r="J50" s="13" t="s">
        <v>20</v>
      </c>
      <c r="K50" s="13" t="s">
        <v>117</v>
      </c>
      <c r="L50" s="13" t="s">
        <v>26</v>
      </c>
      <c r="M50" s="36" t="str">
        <f>INDEX(Довідник!$C$2:$D$43,MATCH(НПА!L50,Довідник!$C$2:$C$43,0),MATCH(Таблиця2[[#Headers],[ЄДРПОУ]],Таблиця2[[#Headers],[Розпорядник]:[ЄДРПОУ]],0))</f>
        <v>02741427</v>
      </c>
      <c r="N50" s="22" t="s">
        <v>230</v>
      </c>
      <c r="O50" s="13" t="s">
        <v>117</v>
      </c>
      <c r="P50" s="23" t="s">
        <v>117</v>
      </c>
      <c r="Q50" s="13" t="s">
        <v>117</v>
      </c>
      <c r="R50" s="13" t="s">
        <v>117</v>
      </c>
      <c r="S50" s="13" t="s">
        <v>117</v>
      </c>
      <c r="T50" s="13" t="s">
        <v>117</v>
      </c>
    </row>
    <row r="51" spans="1:20" ht="55.2" x14ac:dyDescent="0.3">
      <c r="A51" s="19" t="s">
        <v>232</v>
      </c>
      <c r="B51" s="13" t="s">
        <v>90</v>
      </c>
      <c r="C51" s="24" t="s">
        <v>234</v>
      </c>
      <c r="D51" s="20">
        <v>45679</v>
      </c>
      <c r="E51" s="21">
        <v>50</v>
      </c>
      <c r="F51" s="13" t="s">
        <v>52</v>
      </c>
      <c r="G51" s="20">
        <v>45679</v>
      </c>
      <c r="H51" s="20">
        <v>45679</v>
      </c>
      <c r="I51" s="13" t="s">
        <v>117</v>
      </c>
      <c r="J51" s="29" t="s">
        <v>27</v>
      </c>
      <c r="K51" s="29" t="s">
        <v>602</v>
      </c>
      <c r="L51" s="13" t="s">
        <v>26</v>
      </c>
      <c r="M51" s="36" t="str">
        <f>INDEX(Довідник!$C$2:$D$43,MATCH(НПА!L51,Довідник!$C$2:$C$43,0),MATCH(Таблиця2[[#Headers],[ЄДРПОУ]],Таблиця2[[#Headers],[Розпорядник]:[ЄДРПОУ]],0))</f>
        <v>02741427</v>
      </c>
      <c r="N51" s="22" t="s">
        <v>233</v>
      </c>
      <c r="O51" s="13" t="s">
        <v>117</v>
      </c>
      <c r="P51" s="23" t="s">
        <v>117</v>
      </c>
      <c r="Q51" s="13" t="s">
        <v>117</v>
      </c>
      <c r="R51" s="13" t="s">
        <v>117</v>
      </c>
      <c r="S51" s="13" t="s">
        <v>117</v>
      </c>
      <c r="T51" s="13" t="s">
        <v>117</v>
      </c>
    </row>
    <row r="52" spans="1:20" ht="138" x14ac:dyDescent="0.3">
      <c r="A52" s="19" t="s">
        <v>247</v>
      </c>
      <c r="B52" s="13" t="s">
        <v>90</v>
      </c>
      <c r="C52" s="24" t="s">
        <v>249</v>
      </c>
      <c r="D52" s="20">
        <v>45679</v>
      </c>
      <c r="E52" s="21">
        <v>51</v>
      </c>
      <c r="F52" s="13" t="s">
        <v>35</v>
      </c>
      <c r="G52" s="20">
        <v>45679</v>
      </c>
      <c r="H52" s="20">
        <v>45679</v>
      </c>
      <c r="I52" s="29" t="s">
        <v>1151</v>
      </c>
      <c r="J52" s="13" t="s">
        <v>20</v>
      </c>
      <c r="K52" s="13" t="s">
        <v>117</v>
      </c>
      <c r="L52" s="13" t="s">
        <v>40</v>
      </c>
      <c r="M52" s="36" t="str">
        <f>INDEX(Довідник!$C$2:$D$43,MATCH(НПА!L52,Довідник!$C$2:$C$43,0),MATCH(Таблиця2[[#Headers],[ЄДРПОУ]],Таблиця2[[#Headers],[Розпорядник]:[ЄДРПОУ]],0))</f>
        <v>33838679</v>
      </c>
      <c r="N52" s="22" t="s">
        <v>248</v>
      </c>
      <c r="O52" s="13" t="s">
        <v>117</v>
      </c>
      <c r="P52" s="23" t="s">
        <v>117</v>
      </c>
      <c r="Q52" s="13" t="s">
        <v>117</v>
      </c>
      <c r="R52" s="13" t="s">
        <v>117</v>
      </c>
      <c r="S52" s="13" t="s">
        <v>117</v>
      </c>
      <c r="T52" s="13" t="s">
        <v>117</v>
      </c>
    </row>
    <row r="53" spans="1:20" ht="55.2" x14ac:dyDescent="0.3">
      <c r="A53" s="19" t="s">
        <v>302</v>
      </c>
      <c r="B53" s="13" t="s">
        <v>90</v>
      </c>
      <c r="C53" s="24" t="s">
        <v>304</v>
      </c>
      <c r="D53" s="20">
        <v>45680</v>
      </c>
      <c r="E53" s="21">
        <v>52</v>
      </c>
      <c r="F53" s="13" t="s">
        <v>28</v>
      </c>
      <c r="G53" s="20">
        <v>45680</v>
      </c>
      <c r="H53" s="20">
        <v>45680</v>
      </c>
      <c r="I53" s="13" t="s">
        <v>117</v>
      </c>
      <c r="J53" s="13" t="s">
        <v>20</v>
      </c>
      <c r="K53" s="13" t="s">
        <v>117</v>
      </c>
      <c r="L53" s="13" t="s">
        <v>29</v>
      </c>
      <c r="M53" s="36" t="str">
        <f>INDEX(Довідник!$C$2:$D$43,MATCH(НПА!L53,Довідник!$C$2:$C$43,0),MATCH(Таблиця2[[#Headers],[ЄДРПОУ]],Таблиця2[[#Headers],[Розпорядник]:[ЄДРПОУ]],0))</f>
        <v>35398036</v>
      </c>
      <c r="N53" s="22" t="s">
        <v>303</v>
      </c>
      <c r="O53" s="13" t="s">
        <v>117</v>
      </c>
      <c r="P53" s="23" t="s">
        <v>117</v>
      </c>
      <c r="Q53" s="13" t="s">
        <v>117</v>
      </c>
      <c r="R53" s="13" t="s">
        <v>117</v>
      </c>
      <c r="S53" s="13" t="s">
        <v>117</v>
      </c>
      <c r="T53" s="13" t="s">
        <v>117</v>
      </c>
    </row>
    <row r="54" spans="1:20" ht="27.6" x14ac:dyDescent="0.3">
      <c r="A54" s="19" t="s">
        <v>366</v>
      </c>
      <c r="B54" s="13" t="s">
        <v>90</v>
      </c>
      <c r="C54" s="13" t="s">
        <v>126</v>
      </c>
      <c r="D54" s="20">
        <v>45680</v>
      </c>
      <c r="E54" s="21">
        <v>53</v>
      </c>
      <c r="F54" s="13" t="s">
        <v>25</v>
      </c>
      <c r="G54" s="20">
        <v>45680</v>
      </c>
      <c r="H54" s="20">
        <v>45680</v>
      </c>
      <c r="I54" s="13" t="s">
        <v>117</v>
      </c>
      <c r="J54" s="13" t="s">
        <v>20</v>
      </c>
      <c r="K54" s="13" t="s">
        <v>117</v>
      </c>
      <c r="L54" s="13" t="s">
        <v>85</v>
      </c>
      <c r="M54" s="36" t="str">
        <f>INDEX(Довідник!$C$2:$D$43,MATCH(НПА!L54,Довідник!$C$2:$C$43,0),MATCH(Таблиця2[[#Headers],[ЄДРПОУ]],Таблиця2[[#Headers],[Розпорядник]:[ЄДРПОУ]],0))</f>
        <v>00022473</v>
      </c>
      <c r="N54" s="22" t="s">
        <v>367</v>
      </c>
      <c r="O54" s="13" t="s">
        <v>117</v>
      </c>
      <c r="P54" s="23" t="s">
        <v>117</v>
      </c>
      <c r="Q54" s="13" t="s">
        <v>117</v>
      </c>
      <c r="R54" s="13" t="s">
        <v>117</v>
      </c>
      <c r="S54" s="13" t="s">
        <v>117</v>
      </c>
      <c r="T54" s="13" t="s">
        <v>117</v>
      </c>
    </row>
    <row r="55" spans="1:20" ht="55.2" x14ac:dyDescent="0.3">
      <c r="A55" s="19" t="s">
        <v>250</v>
      </c>
      <c r="B55" s="13" t="s">
        <v>90</v>
      </c>
      <c r="C55" s="24" t="s">
        <v>292</v>
      </c>
      <c r="D55" s="20">
        <v>45680</v>
      </c>
      <c r="E55" s="21">
        <v>54</v>
      </c>
      <c r="F55" s="13" t="s">
        <v>52</v>
      </c>
      <c r="G55" s="20">
        <v>45680</v>
      </c>
      <c r="H55" s="20">
        <v>45680</v>
      </c>
      <c r="I55" s="13" t="s">
        <v>117</v>
      </c>
      <c r="J55" s="13" t="s">
        <v>20</v>
      </c>
      <c r="K55" s="13" t="s">
        <v>117</v>
      </c>
      <c r="L55" s="13" t="s">
        <v>89</v>
      </c>
      <c r="M55" s="36" t="str">
        <f>INDEX(Довідник!$C$2:$D$43,MATCH(НПА!L55,Довідник!$C$2:$C$43,0),MATCH(Таблиця2[[#Headers],[ЄДРПОУ]],Таблиця2[[#Headers],[Розпорядник]:[ЄДРПОУ]],0))</f>
        <v>00022473</v>
      </c>
      <c r="N55" s="22" t="s">
        <v>251</v>
      </c>
      <c r="O55" s="13" t="s">
        <v>117</v>
      </c>
      <c r="P55" s="23" t="s">
        <v>117</v>
      </c>
      <c r="Q55" s="13" t="s">
        <v>117</v>
      </c>
      <c r="R55" s="13" t="s">
        <v>117</v>
      </c>
      <c r="S55" s="13" t="s">
        <v>117</v>
      </c>
      <c r="T55" s="13" t="s">
        <v>117</v>
      </c>
    </row>
    <row r="56" spans="1:20" ht="55.2" x14ac:dyDescent="0.3">
      <c r="A56" s="19" t="s">
        <v>252</v>
      </c>
      <c r="B56" s="13" t="s">
        <v>90</v>
      </c>
      <c r="C56" s="24" t="s">
        <v>254</v>
      </c>
      <c r="D56" s="20">
        <v>45680</v>
      </c>
      <c r="E56" s="21">
        <v>55</v>
      </c>
      <c r="F56" s="13" t="s">
        <v>52</v>
      </c>
      <c r="G56" s="20">
        <v>45680</v>
      </c>
      <c r="H56" s="20">
        <v>45680</v>
      </c>
      <c r="I56" s="13" t="s">
        <v>117</v>
      </c>
      <c r="J56" s="13" t="s">
        <v>20</v>
      </c>
      <c r="K56" s="13" t="s">
        <v>117</v>
      </c>
      <c r="L56" s="13" t="s">
        <v>293</v>
      </c>
      <c r="M56" s="36">
        <f>INDEX(Довідник!$C$2:$D$43,MATCH(НПА!L56,Довідник!$C$2:$C$43,0),MATCH(Таблиця2[[#Headers],[ЄДРПОУ]],Таблиця2[[#Headers],[Розпорядник]:[ЄДРПОУ]],0))</f>
        <v>3491004</v>
      </c>
      <c r="N56" s="22" t="s">
        <v>253</v>
      </c>
      <c r="O56" s="13" t="s">
        <v>117</v>
      </c>
      <c r="P56" s="23" t="s">
        <v>117</v>
      </c>
      <c r="Q56" s="13" t="s">
        <v>117</v>
      </c>
      <c r="R56" s="13" t="s">
        <v>117</v>
      </c>
      <c r="S56" s="13" t="s">
        <v>117</v>
      </c>
      <c r="T56" s="13" t="s">
        <v>117</v>
      </c>
    </row>
    <row r="57" spans="1:20" ht="27.6" x14ac:dyDescent="0.3">
      <c r="A57" s="19" t="s">
        <v>368</v>
      </c>
      <c r="B57" s="13" t="s">
        <v>90</v>
      </c>
      <c r="C57" s="13" t="s">
        <v>126</v>
      </c>
      <c r="D57" s="20">
        <v>45680</v>
      </c>
      <c r="E57" s="21">
        <v>56</v>
      </c>
      <c r="F57" s="13" t="s">
        <v>25</v>
      </c>
      <c r="G57" s="20">
        <v>45680</v>
      </c>
      <c r="H57" s="20">
        <v>45680</v>
      </c>
      <c r="I57" s="13" t="s">
        <v>117</v>
      </c>
      <c r="J57" s="13" t="s">
        <v>20</v>
      </c>
      <c r="K57" s="13" t="s">
        <v>117</v>
      </c>
      <c r="L57" s="13" t="s">
        <v>85</v>
      </c>
      <c r="M57" s="36" t="str">
        <f>INDEX(Довідник!$C$2:$D$43,MATCH(НПА!L57,Довідник!$C$2:$C$43,0),MATCH(Таблиця2[[#Headers],[ЄДРПОУ]],Таблиця2[[#Headers],[Розпорядник]:[ЄДРПОУ]],0))</f>
        <v>00022473</v>
      </c>
      <c r="N57" s="22" t="s">
        <v>369</v>
      </c>
      <c r="O57" s="13" t="s">
        <v>117</v>
      </c>
      <c r="P57" s="23" t="s">
        <v>117</v>
      </c>
      <c r="Q57" s="13" t="s">
        <v>117</v>
      </c>
      <c r="R57" s="13" t="s">
        <v>117</v>
      </c>
      <c r="S57" s="13" t="s">
        <v>117</v>
      </c>
      <c r="T57" s="13" t="s">
        <v>117</v>
      </c>
    </row>
    <row r="58" spans="1:20" ht="27.6" x14ac:dyDescent="0.3">
      <c r="A58" s="19" t="s">
        <v>255</v>
      </c>
      <c r="B58" s="13" t="s">
        <v>90</v>
      </c>
      <c r="C58" s="24" t="s">
        <v>257</v>
      </c>
      <c r="D58" s="20">
        <v>45680</v>
      </c>
      <c r="E58" s="21">
        <v>57</v>
      </c>
      <c r="F58" s="13" t="s">
        <v>49</v>
      </c>
      <c r="G58" s="20">
        <v>45680</v>
      </c>
      <c r="H58" s="20">
        <v>45680</v>
      </c>
      <c r="I58" s="29" t="s">
        <v>555</v>
      </c>
      <c r="J58" s="13" t="s">
        <v>20</v>
      </c>
      <c r="K58" s="13" t="s">
        <v>117</v>
      </c>
      <c r="L58" s="13" t="s">
        <v>23</v>
      </c>
      <c r="M58" s="36" t="str">
        <f>INDEX(Довідник!$C$2:$D$43,MATCH(НПА!L58,Довідник!$C$2:$C$43,0),MATCH(Таблиця2[[#Headers],[ЄДРПОУ]],Таблиця2[[#Headers],[Розпорядник]:[ЄДРПОУ]],0))</f>
        <v>42791826</v>
      </c>
      <c r="N58" s="22" t="s">
        <v>256</v>
      </c>
      <c r="O58" s="13" t="s">
        <v>117</v>
      </c>
      <c r="P58" s="23" t="s">
        <v>117</v>
      </c>
      <c r="Q58" s="13" t="s">
        <v>117</v>
      </c>
      <c r="R58" s="13" t="s">
        <v>117</v>
      </c>
      <c r="S58" s="13" t="s">
        <v>117</v>
      </c>
      <c r="T58" s="13" t="s">
        <v>117</v>
      </c>
    </row>
    <row r="59" spans="1:20" ht="27.6" x14ac:dyDescent="0.3">
      <c r="A59" s="19" t="s">
        <v>370</v>
      </c>
      <c r="B59" s="13" t="s">
        <v>90</v>
      </c>
      <c r="C59" s="13" t="s">
        <v>126</v>
      </c>
      <c r="D59" s="20">
        <v>45680</v>
      </c>
      <c r="E59" s="21">
        <v>58</v>
      </c>
      <c r="F59" s="13" t="s">
        <v>25</v>
      </c>
      <c r="G59" s="20">
        <v>45680</v>
      </c>
      <c r="H59" s="20">
        <v>45680</v>
      </c>
      <c r="I59" s="13" t="s">
        <v>117</v>
      </c>
      <c r="J59" s="13" t="s">
        <v>20</v>
      </c>
      <c r="K59" s="13" t="s">
        <v>117</v>
      </c>
      <c r="L59" s="13" t="s">
        <v>85</v>
      </c>
      <c r="M59" s="36" t="str">
        <f>INDEX(Довідник!$C$2:$D$43,MATCH(НПА!L59,Довідник!$C$2:$C$43,0),MATCH(Таблиця2[[#Headers],[ЄДРПОУ]],Таблиця2[[#Headers],[Розпорядник]:[ЄДРПОУ]],0))</f>
        <v>00022473</v>
      </c>
      <c r="N59" s="22" t="s">
        <v>371</v>
      </c>
      <c r="O59" s="13" t="s">
        <v>117</v>
      </c>
      <c r="P59" s="23" t="s">
        <v>117</v>
      </c>
      <c r="Q59" s="13" t="s">
        <v>117</v>
      </c>
      <c r="R59" s="13" t="s">
        <v>117</v>
      </c>
      <c r="S59" s="13" t="s">
        <v>117</v>
      </c>
      <c r="T59" s="13" t="s">
        <v>117</v>
      </c>
    </row>
    <row r="60" spans="1:20" ht="55.2" x14ac:dyDescent="0.3">
      <c r="A60" s="19" t="s">
        <v>258</v>
      </c>
      <c r="B60" s="13" t="s">
        <v>90</v>
      </c>
      <c r="C60" s="24" t="s">
        <v>260</v>
      </c>
      <c r="D60" s="20">
        <v>45685</v>
      </c>
      <c r="E60" s="21">
        <v>59</v>
      </c>
      <c r="F60" s="13" t="s">
        <v>34</v>
      </c>
      <c r="G60" s="20">
        <v>45685</v>
      </c>
      <c r="H60" s="20">
        <v>45685</v>
      </c>
      <c r="I60" s="13" t="s">
        <v>117</v>
      </c>
      <c r="J60" s="13" t="s">
        <v>20</v>
      </c>
      <c r="K60" s="13" t="s">
        <v>117</v>
      </c>
      <c r="L60" s="13" t="s">
        <v>21</v>
      </c>
      <c r="M60" s="36" t="str">
        <f>INDEX(Довідник!$C$2:$D$43,MATCH(НПА!L60,Довідник!$C$2:$C$43,0),MATCH(Таблиця2[[#Headers],[ЄДРПОУ]],Таблиця2[[#Headers],[Розпорядник]:[ЄДРПОУ]],0))</f>
        <v>36443329</v>
      </c>
      <c r="N60" s="22" t="s">
        <v>259</v>
      </c>
      <c r="O60" s="13" t="s">
        <v>117</v>
      </c>
      <c r="P60" s="23" t="s">
        <v>117</v>
      </c>
      <c r="Q60" s="13" t="s">
        <v>117</v>
      </c>
      <c r="R60" s="13" t="s">
        <v>117</v>
      </c>
      <c r="S60" s="13" t="s">
        <v>117</v>
      </c>
      <c r="T60" s="13" t="s">
        <v>117</v>
      </c>
    </row>
    <row r="61" spans="1:20" ht="69" x14ac:dyDescent="0.3">
      <c r="A61" s="19" t="s">
        <v>261</v>
      </c>
      <c r="B61" s="13" t="s">
        <v>90</v>
      </c>
      <c r="C61" s="24" t="s">
        <v>263</v>
      </c>
      <c r="D61" s="20">
        <v>45685</v>
      </c>
      <c r="E61" s="21">
        <v>60</v>
      </c>
      <c r="F61" s="13" t="s">
        <v>34</v>
      </c>
      <c r="G61" s="20">
        <v>45685</v>
      </c>
      <c r="H61" s="20">
        <v>45685</v>
      </c>
      <c r="I61" s="29" t="s">
        <v>882</v>
      </c>
      <c r="J61" s="13" t="s">
        <v>20</v>
      </c>
      <c r="K61" s="13" t="s">
        <v>117</v>
      </c>
      <c r="L61" s="13" t="s">
        <v>26</v>
      </c>
      <c r="M61" s="36" t="str">
        <f>INDEX(Довідник!$C$2:$D$43,MATCH(НПА!L61,Довідник!$C$2:$C$43,0),MATCH(Таблиця2[[#Headers],[ЄДРПОУ]],Таблиця2[[#Headers],[Розпорядник]:[ЄДРПОУ]],0))</f>
        <v>02741427</v>
      </c>
      <c r="N61" s="22" t="s">
        <v>262</v>
      </c>
      <c r="O61" s="27" t="s">
        <v>496</v>
      </c>
      <c r="P61" s="27" t="s">
        <v>497</v>
      </c>
      <c r="Q61" s="13" t="s">
        <v>290</v>
      </c>
      <c r="R61" s="13">
        <v>43316700</v>
      </c>
      <c r="S61" s="13" t="s">
        <v>117</v>
      </c>
      <c r="T61" s="13" t="s">
        <v>117</v>
      </c>
    </row>
    <row r="62" spans="1:20" ht="27.6" x14ac:dyDescent="0.3">
      <c r="A62" s="19" t="s">
        <v>305</v>
      </c>
      <c r="B62" s="13" t="s">
        <v>90</v>
      </c>
      <c r="C62" s="13" t="s">
        <v>126</v>
      </c>
      <c r="D62" s="20">
        <v>45685</v>
      </c>
      <c r="E62" s="21">
        <v>61</v>
      </c>
      <c r="F62" s="13" t="s">
        <v>25</v>
      </c>
      <c r="G62" s="20">
        <v>45685</v>
      </c>
      <c r="H62" s="20">
        <v>45685</v>
      </c>
      <c r="I62" s="13" t="s">
        <v>117</v>
      </c>
      <c r="J62" s="13" t="s">
        <v>20</v>
      </c>
      <c r="K62" s="13" t="s">
        <v>117</v>
      </c>
      <c r="L62" s="13" t="s">
        <v>85</v>
      </c>
      <c r="M62" s="36" t="str">
        <f>INDEX(Довідник!$C$2:$D$43,MATCH(НПА!L62,Довідник!$C$2:$C$43,0),MATCH(Таблиця2[[#Headers],[ЄДРПОУ]],Таблиця2[[#Headers],[Розпорядник]:[ЄДРПОУ]],0))</f>
        <v>00022473</v>
      </c>
      <c r="N62" s="22" t="s">
        <v>306</v>
      </c>
      <c r="O62" s="13" t="s">
        <v>117</v>
      </c>
      <c r="P62" s="23" t="s">
        <v>117</v>
      </c>
      <c r="Q62" s="13" t="s">
        <v>117</v>
      </c>
      <c r="R62" s="13" t="s">
        <v>117</v>
      </c>
      <c r="S62" s="13" t="s">
        <v>117</v>
      </c>
      <c r="T62" s="13" t="s">
        <v>117</v>
      </c>
    </row>
    <row r="63" spans="1:20" ht="27.6" x14ac:dyDescent="0.3">
      <c r="A63" s="19" t="s">
        <v>264</v>
      </c>
      <c r="B63" s="13" t="s">
        <v>90</v>
      </c>
      <c r="C63" s="24" t="s">
        <v>266</v>
      </c>
      <c r="D63" s="20">
        <v>45685</v>
      </c>
      <c r="E63" s="21">
        <v>62</v>
      </c>
      <c r="F63" s="13" t="s">
        <v>41</v>
      </c>
      <c r="G63" s="20">
        <v>45685</v>
      </c>
      <c r="H63" s="20">
        <v>45685</v>
      </c>
      <c r="I63" s="13" t="s">
        <v>117</v>
      </c>
      <c r="J63" s="13" t="s">
        <v>20</v>
      </c>
      <c r="K63" s="13" t="s">
        <v>117</v>
      </c>
      <c r="L63" s="13" t="s">
        <v>115</v>
      </c>
      <c r="M63" s="36" t="str">
        <f>INDEX(Довідник!$C$2:$D$43,MATCH(НПА!L63,Довідник!$C$2:$C$43,0),MATCH(Таблиця2[[#Headers],[ЄДРПОУ]],Таблиця2[[#Headers],[Розпорядник]:[ЄДРПОУ]],0))</f>
        <v>44578122</v>
      </c>
      <c r="N63" s="22" t="s">
        <v>265</v>
      </c>
      <c r="O63" s="13" t="s">
        <v>117</v>
      </c>
      <c r="P63" s="23" t="s">
        <v>117</v>
      </c>
      <c r="Q63" s="13" t="s">
        <v>117</v>
      </c>
      <c r="R63" s="13" t="s">
        <v>117</v>
      </c>
      <c r="S63" s="13" t="s">
        <v>117</v>
      </c>
      <c r="T63" s="13" t="s">
        <v>117</v>
      </c>
    </row>
    <row r="64" spans="1:20" ht="41.4" x14ac:dyDescent="0.3">
      <c r="A64" s="19" t="s">
        <v>267</v>
      </c>
      <c r="B64" s="13" t="s">
        <v>90</v>
      </c>
      <c r="C64" s="24" t="s">
        <v>269</v>
      </c>
      <c r="D64" s="20">
        <v>45685</v>
      </c>
      <c r="E64" s="21">
        <v>63</v>
      </c>
      <c r="F64" s="13" t="s">
        <v>44</v>
      </c>
      <c r="G64" s="20">
        <v>45685</v>
      </c>
      <c r="H64" s="20">
        <v>45685</v>
      </c>
      <c r="I64" s="13" t="s">
        <v>1104</v>
      </c>
      <c r="J64" s="13" t="s">
        <v>20</v>
      </c>
      <c r="K64" s="13" t="s">
        <v>117</v>
      </c>
      <c r="L64" s="13" t="s">
        <v>24</v>
      </c>
      <c r="M64" s="36">
        <f>INDEX(Довідник!$C$2:$D$43,MATCH(НПА!L64,Довідник!$C$2:$C$43,0),MATCH(Таблиця2[[#Headers],[ЄДРПОУ]],Таблиця2[[#Headers],[Розпорядник]:[ЄДРПОУ]],0))</f>
        <v>38707906</v>
      </c>
      <c r="N64" s="22" t="s">
        <v>268</v>
      </c>
      <c r="O64" s="13" t="s">
        <v>117</v>
      </c>
      <c r="P64" s="23" t="s">
        <v>117</v>
      </c>
      <c r="Q64" s="13" t="s">
        <v>117</v>
      </c>
      <c r="R64" s="13" t="s">
        <v>117</v>
      </c>
      <c r="S64" s="13" t="s">
        <v>117</v>
      </c>
      <c r="T64" s="13" t="s">
        <v>117</v>
      </c>
    </row>
    <row r="65" spans="1:20" ht="82.8" x14ac:dyDescent="0.3">
      <c r="A65" s="19" t="s">
        <v>270</v>
      </c>
      <c r="B65" s="13" t="s">
        <v>90</v>
      </c>
      <c r="C65" s="24" t="s">
        <v>272</v>
      </c>
      <c r="D65" s="20">
        <v>45685</v>
      </c>
      <c r="E65" s="21">
        <v>64</v>
      </c>
      <c r="F65" s="13" t="s">
        <v>28</v>
      </c>
      <c r="G65" s="20">
        <v>45685</v>
      </c>
      <c r="H65" s="20">
        <v>45685</v>
      </c>
      <c r="I65" s="29" t="s">
        <v>1110</v>
      </c>
      <c r="J65" s="13" t="s">
        <v>20</v>
      </c>
      <c r="K65" s="13" t="s">
        <v>117</v>
      </c>
      <c r="L65" s="13" t="s">
        <v>31</v>
      </c>
      <c r="M65" s="36" t="str">
        <f>INDEX(Довідник!$C$2:$D$43,MATCH(НПА!L65,Довідник!$C$2:$C$43,0),MATCH(Таблиця2[[#Headers],[ЄДРПОУ]],Таблиця2[[#Headers],[Розпорядник]:[ЄДРПОУ]],0))</f>
        <v>38144140</v>
      </c>
      <c r="N65" s="22" t="s">
        <v>271</v>
      </c>
      <c r="O65" s="13" t="s">
        <v>117</v>
      </c>
      <c r="P65" s="23" t="s">
        <v>117</v>
      </c>
      <c r="Q65" s="13" t="s">
        <v>117</v>
      </c>
      <c r="R65" s="13" t="s">
        <v>117</v>
      </c>
      <c r="S65" s="13" t="s">
        <v>117</v>
      </c>
      <c r="T65" s="13" t="s">
        <v>117</v>
      </c>
    </row>
    <row r="66" spans="1:20" ht="55.2" x14ac:dyDescent="0.3">
      <c r="A66" s="19" t="s">
        <v>307</v>
      </c>
      <c r="B66" s="13" t="s">
        <v>90</v>
      </c>
      <c r="C66" s="24" t="s">
        <v>309</v>
      </c>
      <c r="D66" s="20">
        <v>45685</v>
      </c>
      <c r="E66" s="21">
        <v>65</v>
      </c>
      <c r="F66" s="13" t="s">
        <v>52</v>
      </c>
      <c r="G66" s="20">
        <v>45685</v>
      </c>
      <c r="H66" s="20">
        <v>45685</v>
      </c>
      <c r="I66" s="13" t="s">
        <v>117</v>
      </c>
      <c r="J66" s="13" t="s">
        <v>20</v>
      </c>
      <c r="K66" s="13" t="s">
        <v>117</v>
      </c>
      <c r="L66" s="13" t="s">
        <v>22</v>
      </c>
      <c r="M66" s="36" t="str">
        <f>INDEX(Довідник!$C$2:$D$43,MATCH(НПА!L66,Довідник!$C$2:$C$43,0),MATCH(Таблиця2[[#Headers],[ЄДРПОУ]],Таблиця2[[#Headers],[Розпорядник]:[ЄДРПОУ]],0))</f>
        <v>02313200</v>
      </c>
      <c r="N66" s="22" t="s">
        <v>308</v>
      </c>
      <c r="O66" s="13" t="s">
        <v>117</v>
      </c>
      <c r="P66" s="23" t="s">
        <v>117</v>
      </c>
      <c r="Q66" s="13" t="s">
        <v>117</v>
      </c>
      <c r="R66" s="13" t="s">
        <v>117</v>
      </c>
      <c r="S66" s="13" t="s">
        <v>117</v>
      </c>
      <c r="T66" s="13" t="s">
        <v>117</v>
      </c>
    </row>
    <row r="67" spans="1:20" ht="41.4" x14ac:dyDescent="0.3">
      <c r="A67" s="19" t="s">
        <v>273</v>
      </c>
      <c r="B67" s="13" t="s">
        <v>90</v>
      </c>
      <c r="C67" s="24" t="s">
        <v>170</v>
      </c>
      <c r="D67" s="20">
        <v>45686</v>
      </c>
      <c r="E67" s="21">
        <v>66</v>
      </c>
      <c r="F67" s="13" t="s">
        <v>52</v>
      </c>
      <c r="G67" s="20">
        <v>45686</v>
      </c>
      <c r="H67" s="20">
        <v>45686</v>
      </c>
      <c r="I67" s="13" t="s">
        <v>117</v>
      </c>
      <c r="J67" s="13" t="s">
        <v>20</v>
      </c>
      <c r="K67" s="13" t="s">
        <v>117</v>
      </c>
      <c r="L67" s="13" t="s">
        <v>21</v>
      </c>
      <c r="M67" s="36" t="str">
        <f>INDEX(Довідник!$C$2:$D$43,MATCH(НПА!L67,Довідник!$C$2:$C$43,0),MATCH(Таблиця2[[#Headers],[ЄДРПОУ]],Таблиця2[[#Headers],[Розпорядник]:[ЄДРПОУ]],0))</f>
        <v>36443329</v>
      </c>
      <c r="N67" s="22" t="s">
        <v>274</v>
      </c>
      <c r="O67" s="13" t="s">
        <v>117</v>
      </c>
      <c r="P67" s="23" t="s">
        <v>117</v>
      </c>
      <c r="Q67" s="13" t="s">
        <v>117</v>
      </c>
      <c r="R67" s="13" t="s">
        <v>117</v>
      </c>
      <c r="S67" s="13" t="s">
        <v>117</v>
      </c>
      <c r="T67" s="13" t="s">
        <v>117</v>
      </c>
    </row>
    <row r="68" spans="1:20" ht="55.2" x14ac:dyDescent="0.3">
      <c r="A68" s="19" t="s">
        <v>275</v>
      </c>
      <c r="B68" s="13" t="s">
        <v>90</v>
      </c>
      <c r="C68" s="24" t="s">
        <v>277</v>
      </c>
      <c r="D68" s="20">
        <v>45686</v>
      </c>
      <c r="E68" s="21">
        <v>67</v>
      </c>
      <c r="F68" s="13" t="s">
        <v>52</v>
      </c>
      <c r="G68" s="20">
        <v>45686</v>
      </c>
      <c r="H68" s="20">
        <v>45686</v>
      </c>
      <c r="I68" s="13" t="s">
        <v>117</v>
      </c>
      <c r="J68" s="13" t="s">
        <v>20</v>
      </c>
      <c r="K68" s="13" t="s">
        <v>117</v>
      </c>
      <c r="L68" s="13" t="s">
        <v>23</v>
      </c>
      <c r="M68" s="36" t="str">
        <f>INDEX(Довідник!$C$2:$D$43,MATCH(НПА!L68,Довідник!$C$2:$C$43,0),MATCH(Таблиця2[[#Headers],[ЄДРПОУ]],Таблиця2[[#Headers],[Розпорядник]:[ЄДРПОУ]],0))</f>
        <v>42791826</v>
      </c>
      <c r="N68" s="22" t="s">
        <v>276</v>
      </c>
      <c r="O68" s="27" t="s">
        <v>291</v>
      </c>
      <c r="P68" s="28">
        <v>45687</v>
      </c>
      <c r="Q68" s="13" t="s">
        <v>290</v>
      </c>
      <c r="R68" s="13">
        <v>43316700</v>
      </c>
      <c r="S68" s="13" t="s">
        <v>117</v>
      </c>
      <c r="T68" s="13" t="s">
        <v>117</v>
      </c>
    </row>
    <row r="69" spans="1:20" ht="69" x14ac:dyDescent="0.3">
      <c r="A69" s="19" t="s">
        <v>310</v>
      </c>
      <c r="B69" s="13" t="s">
        <v>90</v>
      </c>
      <c r="C69" s="24" t="s">
        <v>312</v>
      </c>
      <c r="D69" s="20">
        <v>45686</v>
      </c>
      <c r="E69" s="21">
        <v>69</v>
      </c>
      <c r="F69" s="13" t="s">
        <v>55</v>
      </c>
      <c r="G69" s="20">
        <v>45686</v>
      </c>
      <c r="H69" s="20">
        <v>45686</v>
      </c>
      <c r="I69" s="13" t="s">
        <v>1058</v>
      </c>
      <c r="J69" s="13" t="s">
        <v>20</v>
      </c>
      <c r="K69" s="13" t="s">
        <v>117</v>
      </c>
      <c r="L69" s="13" t="s">
        <v>364</v>
      </c>
      <c r="M69" s="36" t="str">
        <f>INDEX(Довідник!$C$2:$D$43,MATCH(НПА!L69,Довідник!$C$2:$C$43,0),MATCH(Таблиця2[[#Headers],[ЄДРПОУ]],Таблиця2[[#Headers],[Розпорядник]:[ЄДРПОУ]],0))</f>
        <v>43637134</v>
      </c>
      <c r="N69" s="22" t="s">
        <v>311</v>
      </c>
      <c r="O69" s="13" t="s">
        <v>117</v>
      </c>
      <c r="P69" s="23" t="s">
        <v>117</v>
      </c>
      <c r="Q69" s="13" t="s">
        <v>117</v>
      </c>
      <c r="R69" s="13" t="s">
        <v>117</v>
      </c>
      <c r="S69" s="13" t="s">
        <v>117</v>
      </c>
      <c r="T69" s="13" t="s">
        <v>117</v>
      </c>
    </row>
    <row r="70" spans="1:20" ht="41.4" x14ac:dyDescent="0.3">
      <c r="A70" s="19" t="s">
        <v>278</v>
      </c>
      <c r="B70" s="13" t="s">
        <v>90</v>
      </c>
      <c r="C70" s="24" t="s">
        <v>280</v>
      </c>
      <c r="D70" s="20">
        <v>45686</v>
      </c>
      <c r="E70" s="21">
        <v>70</v>
      </c>
      <c r="F70" s="13" t="s">
        <v>35</v>
      </c>
      <c r="G70" s="20">
        <v>45686</v>
      </c>
      <c r="H70" s="20">
        <v>45686</v>
      </c>
      <c r="I70" s="13" t="s">
        <v>117</v>
      </c>
      <c r="J70" s="13" t="s">
        <v>20</v>
      </c>
      <c r="K70" s="13" t="s">
        <v>117</v>
      </c>
      <c r="L70" s="13" t="s">
        <v>86</v>
      </c>
      <c r="M70" s="36" t="str">
        <f>INDEX(Довідник!$C$2:$D$43,MATCH(НПА!L70,Довідник!$C$2:$C$43,0),MATCH(Таблиця2[[#Headers],[ЄДРПОУ]],Таблиця2[[#Headers],[Розпорядник]:[ЄДРПОУ]],0))</f>
        <v>00022473</v>
      </c>
      <c r="N70" s="22" t="s">
        <v>279</v>
      </c>
      <c r="O70" s="13" t="s">
        <v>117</v>
      </c>
      <c r="P70" s="23" t="s">
        <v>117</v>
      </c>
      <c r="Q70" s="13" t="s">
        <v>117</v>
      </c>
      <c r="R70" s="13" t="s">
        <v>117</v>
      </c>
      <c r="S70" s="13" t="s">
        <v>117</v>
      </c>
      <c r="T70" s="13" t="s">
        <v>117</v>
      </c>
    </row>
    <row r="71" spans="1:20" ht="27.6" x14ac:dyDescent="0.3">
      <c r="A71" s="19" t="s">
        <v>313</v>
      </c>
      <c r="B71" s="13" t="s">
        <v>90</v>
      </c>
      <c r="C71" s="24" t="s">
        <v>315</v>
      </c>
      <c r="D71" s="20">
        <v>45687</v>
      </c>
      <c r="E71" s="21">
        <v>71</v>
      </c>
      <c r="F71" s="13" t="s">
        <v>35</v>
      </c>
      <c r="G71" s="20">
        <v>45687</v>
      </c>
      <c r="H71" s="20">
        <v>45687</v>
      </c>
      <c r="I71" s="13" t="s">
        <v>117</v>
      </c>
      <c r="J71" s="13" t="s">
        <v>20</v>
      </c>
      <c r="K71" s="13" t="s">
        <v>117</v>
      </c>
      <c r="L71" s="13" t="s">
        <v>22</v>
      </c>
      <c r="M71" s="36" t="str">
        <f>INDEX(Довідник!$C$2:$D$43,MATCH(НПА!L71,Довідник!$C$2:$C$43,0),MATCH(Таблиця2[[#Headers],[ЄДРПОУ]],Таблиця2[[#Headers],[Розпорядник]:[ЄДРПОУ]],0))</f>
        <v>02313200</v>
      </c>
      <c r="N71" s="22" t="s">
        <v>314</v>
      </c>
      <c r="O71" s="13" t="s">
        <v>117</v>
      </c>
      <c r="P71" s="23" t="s">
        <v>117</v>
      </c>
      <c r="Q71" s="13" t="s">
        <v>117</v>
      </c>
      <c r="R71" s="13" t="s">
        <v>117</v>
      </c>
      <c r="S71" s="13" t="s">
        <v>117</v>
      </c>
      <c r="T71" s="13" t="s">
        <v>117</v>
      </c>
    </row>
    <row r="72" spans="1:20" ht="41.4" x14ac:dyDescent="0.3">
      <c r="A72" s="19" t="s">
        <v>281</v>
      </c>
      <c r="B72" s="13" t="s">
        <v>90</v>
      </c>
      <c r="C72" s="24" t="s">
        <v>283</v>
      </c>
      <c r="D72" s="20">
        <v>45687</v>
      </c>
      <c r="E72" s="21">
        <v>72</v>
      </c>
      <c r="F72" s="13" t="s">
        <v>35</v>
      </c>
      <c r="G72" s="20">
        <v>45687</v>
      </c>
      <c r="H72" s="20">
        <v>45687</v>
      </c>
      <c r="I72" s="13" t="s">
        <v>117</v>
      </c>
      <c r="J72" s="13" t="s">
        <v>20</v>
      </c>
      <c r="K72" s="13" t="s">
        <v>117</v>
      </c>
      <c r="L72" s="13" t="s">
        <v>37</v>
      </c>
      <c r="M72" s="36" t="str">
        <f>INDEX(Довідник!$C$2:$D$43,MATCH(НПА!L72,Довідник!$C$2:$C$43,0),MATCH(Таблиця2[[#Headers],[ЄДРПОУ]],Таблиця2[[#Headers],[Розпорядник]:[ЄДРПОУ]],0))</f>
        <v>33966850</v>
      </c>
      <c r="N72" s="22" t="s">
        <v>282</v>
      </c>
      <c r="O72" s="13" t="s">
        <v>117</v>
      </c>
      <c r="P72" s="23" t="s">
        <v>117</v>
      </c>
      <c r="Q72" s="13" t="s">
        <v>117</v>
      </c>
      <c r="R72" s="13" t="s">
        <v>117</v>
      </c>
      <c r="S72" s="13" t="s">
        <v>117</v>
      </c>
      <c r="T72" s="13" t="s">
        <v>117</v>
      </c>
    </row>
    <row r="73" spans="1:20" ht="110.4" x14ac:dyDescent="0.3">
      <c r="A73" s="19" t="s">
        <v>284</v>
      </c>
      <c r="B73" s="13" t="s">
        <v>90</v>
      </c>
      <c r="C73" s="24" t="s">
        <v>286</v>
      </c>
      <c r="D73" s="20">
        <v>45687</v>
      </c>
      <c r="E73" s="21">
        <v>73</v>
      </c>
      <c r="F73" s="13" t="s">
        <v>35</v>
      </c>
      <c r="G73" s="20">
        <v>45687</v>
      </c>
      <c r="H73" s="20">
        <v>45687</v>
      </c>
      <c r="I73" s="13" t="s">
        <v>117</v>
      </c>
      <c r="J73" s="13" t="s">
        <v>20</v>
      </c>
      <c r="K73" s="13" t="s">
        <v>117</v>
      </c>
      <c r="L73" s="13" t="s">
        <v>33</v>
      </c>
      <c r="M73" s="36">
        <f>INDEX(Довідник!$C$2:$D$43,MATCH(НПА!L73,Довідник!$C$2:$C$43,0),MATCH(Таблиця2[[#Headers],[ЄДРПОУ]],Таблиця2[[#Headers],[Розпорядник]:[ЄДРПОУ]],0))</f>
        <v>37379459</v>
      </c>
      <c r="N73" s="22" t="s">
        <v>285</v>
      </c>
      <c r="O73" s="13" t="s">
        <v>117</v>
      </c>
      <c r="P73" s="23" t="s">
        <v>117</v>
      </c>
      <c r="Q73" s="13" t="s">
        <v>117</v>
      </c>
      <c r="R73" s="13" t="s">
        <v>117</v>
      </c>
      <c r="S73" s="13" t="s">
        <v>117</v>
      </c>
      <c r="T73" s="13" t="s">
        <v>117</v>
      </c>
    </row>
    <row r="74" spans="1:20" ht="55.2" x14ac:dyDescent="0.3">
      <c r="A74" s="19" t="s">
        <v>287</v>
      </c>
      <c r="B74" s="13" t="s">
        <v>90</v>
      </c>
      <c r="C74" s="24" t="s">
        <v>289</v>
      </c>
      <c r="D74" s="20">
        <v>45687</v>
      </c>
      <c r="E74" s="21">
        <v>74</v>
      </c>
      <c r="F74" s="13" t="s">
        <v>52</v>
      </c>
      <c r="G74" s="20">
        <v>45687</v>
      </c>
      <c r="H74" s="20">
        <v>45687</v>
      </c>
      <c r="I74" s="13" t="s">
        <v>117</v>
      </c>
      <c r="J74" s="13" t="s">
        <v>20</v>
      </c>
      <c r="K74" s="13" t="s">
        <v>117</v>
      </c>
      <c r="L74" s="13" t="s">
        <v>26</v>
      </c>
      <c r="M74" s="36" t="str">
        <f>INDEX(Довідник!$C$2:$D$43,MATCH(НПА!L74,Довідник!$C$2:$C$43,0),MATCH(Таблиця2[[#Headers],[ЄДРПОУ]],Таблиця2[[#Headers],[Розпорядник]:[ЄДРПОУ]],0))</f>
        <v>02741427</v>
      </c>
      <c r="N74" s="22" t="s">
        <v>288</v>
      </c>
      <c r="O74" s="13" t="s">
        <v>117</v>
      </c>
      <c r="P74" s="23" t="s">
        <v>117</v>
      </c>
      <c r="Q74" s="13" t="s">
        <v>117</v>
      </c>
      <c r="R74" s="13" t="s">
        <v>117</v>
      </c>
      <c r="S74" s="13" t="s">
        <v>117</v>
      </c>
      <c r="T74" s="13" t="s">
        <v>117</v>
      </c>
    </row>
    <row r="75" spans="1:20" ht="55.2" x14ac:dyDescent="0.3">
      <c r="A75" s="19" t="s">
        <v>316</v>
      </c>
      <c r="B75" s="13" t="s">
        <v>90</v>
      </c>
      <c r="C75" s="24" t="s">
        <v>318</v>
      </c>
      <c r="D75" s="20">
        <v>45687</v>
      </c>
      <c r="E75" s="21">
        <v>75</v>
      </c>
      <c r="F75" s="13" t="s">
        <v>52</v>
      </c>
      <c r="G75" s="20">
        <v>45687</v>
      </c>
      <c r="H75" s="20">
        <v>45687</v>
      </c>
      <c r="I75" s="13" t="s">
        <v>117</v>
      </c>
      <c r="J75" s="13" t="s">
        <v>20</v>
      </c>
      <c r="K75" s="13" t="s">
        <v>117</v>
      </c>
      <c r="L75" s="13" t="s">
        <v>88</v>
      </c>
      <c r="M75" s="36" t="str">
        <f>INDEX(Довідник!$C$2:$D$43,MATCH(НПА!L75,Довідник!$C$2:$C$43,0),MATCH(Таблиця2[[#Headers],[ЄДРПОУ]],Таблиця2[[#Headers],[Розпорядник]:[ЄДРПОУ]],0))</f>
        <v>00022473</v>
      </c>
      <c r="N75" s="22" t="s">
        <v>317</v>
      </c>
      <c r="O75" s="13" t="s">
        <v>117</v>
      </c>
      <c r="P75" s="23" t="s">
        <v>117</v>
      </c>
      <c r="Q75" s="13" t="s">
        <v>117</v>
      </c>
      <c r="R75" s="13" t="s">
        <v>117</v>
      </c>
      <c r="S75" s="13" t="s">
        <v>117</v>
      </c>
      <c r="T75" s="13" t="s">
        <v>117</v>
      </c>
    </row>
    <row r="76" spans="1:20" ht="69" x14ac:dyDescent="0.3">
      <c r="A76" s="19" t="s">
        <v>319</v>
      </c>
      <c r="B76" s="13" t="s">
        <v>90</v>
      </c>
      <c r="C76" s="24" t="s">
        <v>167</v>
      </c>
      <c r="D76" s="20">
        <v>45688</v>
      </c>
      <c r="E76" s="21">
        <v>76</v>
      </c>
      <c r="F76" s="13" t="s">
        <v>34</v>
      </c>
      <c r="G76" s="20">
        <v>45688</v>
      </c>
      <c r="H76" s="20">
        <v>45688</v>
      </c>
      <c r="I76" s="13" t="s">
        <v>117</v>
      </c>
      <c r="J76" s="30" t="s">
        <v>65</v>
      </c>
      <c r="K76" s="13" t="s">
        <v>1152</v>
      </c>
      <c r="L76" s="13" t="s">
        <v>26</v>
      </c>
      <c r="M76" s="36" t="str">
        <f>INDEX(Довідник!$C$2:$D$43,MATCH(НПА!L76,Довідник!$C$2:$C$43,0),MATCH(Таблиця2[[#Headers],[ЄДРПОУ]],Таблиця2[[#Headers],[Розпорядник]:[ЄДРПОУ]],0))</f>
        <v>02741427</v>
      </c>
      <c r="N76" s="22" t="s">
        <v>320</v>
      </c>
      <c r="O76" s="13" t="s">
        <v>117</v>
      </c>
      <c r="P76" s="23" t="s">
        <v>117</v>
      </c>
      <c r="Q76" s="13" t="s">
        <v>117</v>
      </c>
      <c r="R76" s="13" t="s">
        <v>117</v>
      </c>
      <c r="S76" s="13" t="s">
        <v>117</v>
      </c>
      <c r="T76" s="13" t="s">
        <v>117</v>
      </c>
    </row>
    <row r="77" spans="1:20" ht="55.2" x14ac:dyDescent="0.3">
      <c r="A77" s="19" t="s">
        <v>321</v>
      </c>
      <c r="B77" s="13" t="s">
        <v>90</v>
      </c>
      <c r="C77" s="24" t="s">
        <v>323</v>
      </c>
      <c r="D77" s="20">
        <v>45688</v>
      </c>
      <c r="E77" s="21">
        <v>77</v>
      </c>
      <c r="F77" s="13" t="s">
        <v>62</v>
      </c>
      <c r="G77" s="20">
        <v>45688</v>
      </c>
      <c r="H77" s="20">
        <v>45688</v>
      </c>
      <c r="I77" s="13" t="s">
        <v>117</v>
      </c>
      <c r="J77" s="13" t="s">
        <v>20</v>
      </c>
      <c r="K77" s="13" t="s">
        <v>117</v>
      </c>
      <c r="L77" s="13" t="s">
        <v>72</v>
      </c>
      <c r="M77" s="36" t="str">
        <f>INDEX(Довідник!$C$2:$D$43,MATCH(НПА!L77,Довідник!$C$2:$C$43,0),MATCH(Таблиця2[[#Headers],[ЄДРПОУ]],Таблиця2[[#Headers],[Розпорядник]:[ЄДРПОУ]],0))</f>
        <v>02012556</v>
      </c>
      <c r="N77" s="22" t="s">
        <v>322</v>
      </c>
      <c r="O77" s="13" t="s">
        <v>117</v>
      </c>
      <c r="P77" s="23" t="s">
        <v>117</v>
      </c>
      <c r="Q77" s="13" t="s">
        <v>117</v>
      </c>
      <c r="R77" s="13" t="s">
        <v>117</v>
      </c>
      <c r="S77" s="13" t="s">
        <v>117</v>
      </c>
      <c r="T77" s="13" t="s">
        <v>117</v>
      </c>
    </row>
    <row r="78" spans="1:20" ht="55.2" x14ac:dyDescent="0.3">
      <c r="A78" s="19" t="s">
        <v>324</v>
      </c>
      <c r="B78" s="13" t="s">
        <v>90</v>
      </c>
      <c r="C78" s="24" t="s">
        <v>326</v>
      </c>
      <c r="D78" s="20">
        <v>45688</v>
      </c>
      <c r="E78" s="21">
        <v>78</v>
      </c>
      <c r="F78" s="13" t="s">
        <v>62</v>
      </c>
      <c r="G78" s="20">
        <v>45688</v>
      </c>
      <c r="H78" s="20">
        <v>45688</v>
      </c>
      <c r="I78" s="13" t="s">
        <v>117</v>
      </c>
      <c r="J78" s="13" t="s">
        <v>20</v>
      </c>
      <c r="K78" s="13" t="s">
        <v>117</v>
      </c>
      <c r="L78" s="13" t="s">
        <v>72</v>
      </c>
      <c r="M78" s="36" t="str">
        <f>INDEX(Довідник!$C$2:$D$43,MATCH(НПА!L78,Довідник!$C$2:$C$43,0),MATCH(Таблиця2[[#Headers],[ЄДРПОУ]],Таблиця2[[#Headers],[Розпорядник]:[ЄДРПОУ]],0))</f>
        <v>02012556</v>
      </c>
      <c r="N78" s="22" t="s">
        <v>325</v>
      </c>
      <c r="O78" s="13" t="s">
        <v>117</v>
      </c>
      <c r="P78" s="23" t="s">
        <v>117</v>
      </c>
      <c r="Q78" s="13" t="s">
        <v>117</v>
      </c>
      <c r="R78" s="13" t="s">
        <v>117</v>
      </c>
      <c r="S78" s="13" t="s">
        <v>117</v>
      </c>
      <c r="T78" s="13" t="s">
        <v>117</v>
      </c>
    </row>
    <row r="79" spans="1:20" ht="41.4" x14ac:dyDescent="0.3">
      <c r="A79" s="19" t="s">
        <v>327</v>
      </c>
      <c r="B79" s="13" t="s">
        <v>90</v>
      </c>
      <c r="C79" s="24" t="s">
        <v>329</v>
      </c>
      <c r="D79" s="20">
        <v>45688</v>
      </c>
      <c r="E79" s="21">
        <v>79</v>
      </c>
      <c r="F79" s="13" t="s">
        <v>35</v>
      </c>
      <c r="G79" s="20">
        <v>45688</v>
      </c>
      <c r="H79" s="20">
        <v>45688</v>
      </c>
      <c r="I79" s="13" t="s">
        <v>117</v>
      </c>
      <c r="J79" s="13" t="s">
        <v>20</v>
      </c>
      <c r="K79" s="13" t="s">
        <v>117</v>
      </c>
      <c r="L79" s="13" t="s">
        <v>22</v>
      </c>
      <c r="M79" s="36" t="str">
        <f>INDEX(Довідник!$C$2:$D$43,MATCH(НПА!L79,Довідник!$C$2:$C$43,0),MATCH(Таблиця2[[#Headers],[ЄДРПОУ]],Таблиця2[[#Headers],[Розпорядник]:[ЄДРПОУ]],0))</f>
        <v>02313200</v>
      </c>
      <c r="N79" s="22" t="s">
        <v>328</v>
      </c>
      <c r="O79" s="13" t="s">
        <v>117</v>
      </c>
      <c r="P79" s="23" t="s">
        <v>117</v>
      </c>
      <c r="Q79" s="13" t="s">
        <v>117</v>
      </c>
      <c r="R79" s="13" t="s">
        <v>117</v>
      </c>
      <c r="S79" s="13" t="s">
        <v>117</v>
      </c>
      <c r="T79" s="13" t="s">
        <v>117</v>
      </c>
    </row>
    <row r="80" spans="1:20" ht="41.4" x14ac:dyDescent="0.3">
      <c r="A80" s="19" t="s">
        <v>330</v>
      </c>
      <c r="B80" s="13" t="s">
        <v>90</v>
      </c>
      <c r="C80" s="24" t="s">
        <v>332</v>
      </c>
      <c r="D80" s="20">
        <v>45688</v>
      </c>
      <c r="E80" s="21">
        <v>80</v>
      </c>
      <c r="F80" s="13" t="s">
        <v>41</v>
      </c>
      <c r="G80" s="20">
        <v>45688</v>
      </c>
      <c r="H80" s="20">
        <v>45688</v>
      </c>
      <c r="I80" s="13" t="s">
        <v>117</v>
      </c>
      <c r="J80" s="13" t="s">
        <v>20</v>
      </c>
      <c r="K80" s="13" t="s">
        <v>117</v>
      </c>
      <c r="L80" s="13" t="s">
        <v>33</v>
      </c>
      <c r="M80" s="36">
        <f>INDEX(Довідник!$C$2:$D$43,MATCH(НПА!L80,Довідник!$C$2:$C$43,0),MATCH(Таблиця2[[#Headers],[ЄДРПОУ]],Таблиця2[[#Headers],[Розпорядник]:[ЄДРПОУ]],0))</f>
        <v>37379459</v>
      </c>
      <c r="N80" s="22" t="s">
        <v>331</v>
      </c>
      <c r="O80" s="13" t="s">
        <v>117</v>
      </c>
      <c r="P80" s="23" t="s">
        <v>117</v>
      </c>
      <c r="Q80" s="13" t="s">
        <v>117</v>
      </c>
      <c r="R80" s="13" t="s">
        <v>117</v>
      </c>
      <c r="S80" s="13" t="s">
        <v>117</v>
      </c>
      <c r="T80" s="13" t="s">
        <v>117</v>
      </c>
    </row>
    <row r="81" spans="1:20" ht="96.6" x14ac:dyDescent="0.3">
      <c r="A81" s="19" t="s">
        <v>333</v>
      </c>
      <c r="B81" s="13" t="s">
        <v>90</v>
      </c>
      <c r="C81" s="24" t="s">
        <v>335</v>
      </c>
      <c r="D81" s="20">
        <v>45688</v>
      </c>
      <c r="E81" s="21">
        <v>81</v>
      </c>
      <c r="F81" s="13" t="s">
        <v>36</v>
      </c>
      <c r="G81" s="20">
        <v>45688</v>
      </c>
      <c r="H81" s="20">
        <v>45688</v>
      </c>
      <c r="I81" s="29" t="s">
        <v>883</v>
      </c>
      <c r="J81" s="13" t="s">
        <v>20</v>
      </c>
      <c r="K81" s="13" t="s">
        <v>117</v>
      </c>
      <c r="L81" s="13" t="s">
        <v>26</v>
      </c>
      <c r="M81" s="36" t="str">
        <f>INDEX(Довідник!$C$2:$D$43,MATCH(НПА!L81,Довідник!$C$2:$C$43,0),MATCH(Таблиця2[[#Headers],[ЄДРПОУ]],Таблиця2[[#Headers],[Розпорядник]:[ЄДРПОУ]],0))</f>
        <v>02741427</v>
      </c>
      <c r="N81" s="22" t="s">
        <v>334</v>
      </c>
      <c r="O81" s="13" t="s">
        <v>117</v>
      </c>
      <c r="P81" s="23" t="s">
        <v>117</v>
      </c>
      <c r="Q81" s="13" t="s">
        <v>117</v>
      </c>
      <c r="R81" s="13" t="s">
        <v>117</v>
      </c>
      <c r="S81" s="13" t="s">
        <v>117</v>
      </c>
      <c r="T81" s="13" t="s">
        <v>117</v>
      </c>
    </row>
    <row r="82" spans="1:20" ht="55.2" x14ac:dyDescent="0.3">
      <c r="A82" s="19" t="s">
        <v>336</v>
      </c>
      <c r="B82" s="13" t="s">
        <v>90</v>
      </c>
      <c r="C82" s="24" t="s">
        <v>338</v>
      </c>
      <c r="D82" s="20">
        <v>45691</v>
      </c>
      <c r="E82" s="21">
        <v>82</v>
      </c>
      <c r="F82" s="13" t="s">
        <v>52</v>
      </c>
      <c r="G82" s="20">
        <v>45691</v>
      </c>
      <c r="H82" s="20">
        <v>45691</v>
      </c>
      <c r="I82" s="13" t="s">
        <v>117</v>
      </c>
      <c r="J82" s="13" t="s">
        <v>20</v>
      </c>
      <c r="K82" s="13" t="s">
        <v>117</v>
      </c>
      <c r="L82" s="13" t="s">
        <v>108</v>
      </c>
      <c r="M82" s="36" t="str">
        <f>INDEX(Довідник!$C$2:$D$43,MATCH(НПА!L82,Довідник!$C$2:$C$43,0),MATCH(Таблиця2[[#Headers],[ЄДРПОУ]],Таблиця2[[#Headers],[Розпорядник]:[ЄДРПОУ]],0))</f>
        <v>00022473</v>
      </c>
      <c r="N82" s="22" t="s">
        <v>337</v>
      </c>
      <c r="O82" s="13" t="s">
        <v>117</v>
      </c>
      <c r="P82" s="23" t="s">
        <v>117</v>
      </c>
      <c r="Q82" s="13" t="s">
        <v>117</v>
      </c>
      <c r="R82" s="13" t="s">
        <v>117</v>
      </c>
      <c r="S82" s="13" t="s">
        <v>117</v>
      </c>
      <c r="T82" s="13" t="s">
        <v>117</v>
      </c>
    </row>
    <row r="83" spans="1:20" ht="27.6" x14ac:dyDescent="0.3">
      <c r="A83" s="19" t="s">
        <v>372</v>
      </c>
      <c r="B83" s="13" t="s">
        <v>90</v>
      </c>
      <c r="C83" s="13" t="s">
        <v>126</v>
      </c>
      <c r="D83" s="20">
        <v>45691</v>
      </c>
      <c r="E83" s="21">
        <v>83</v>
      </c>
      <c r="F83" s="13" t="s">
        <v>25</v>
      </c>
      <c r="G83" s="20">
        <v>45691</v>
      </c>
      <c r="H83" s="20">
        <v>45691</v>
      </c>
      <c r="I83" s="13" t="s">
        <v>117</v>
      </c>
      <c r="J83" s="13" t="s">
        <v>20</v>
      </c>
      <c r="K83" s="13" t="s">
        <v>117</v>
      </c>
      <c r="L83" s="13" t="s">
        <v>85</v>
      </c>
      <c r="M83" s="36" t="str">
        <f>INDEX(Довідник!$C$2:$D$43,MATCH(НПА!L83,Довідник!$C$2:$C$43,0),MATCH(Таблиця2[[#Headers],[ЄДРПОУ]],Таблиця2[[#Headers],[Розпорядник]:[ЄДРПОУ]],0))</f>
        <v>00022473</v>
      </c>
      <c r="N83" s="22" t="s">
        <v>373</v>
      </c>
      <c r="O83" s="13" t="s">
        <v>117</v>
      </c>
      <c r="P83" s="23" t="s">
        <v>117</v>
      </c>
      <c r="Q83" s="13" t="s">
        <v>117</v>
      </c>
      <c r="R83" s="13" t="s">
        <v>117</v>
      </c>
      <c r="S83" s="13" t="s">
        <v>117</v>
      </c>
      <c r="T83" s="13" t="s">
        <v>117</v>
      </c>
    </row>
    <row r="84" spans="1:20" ht="27.6" x14ac:dyDescent="0.3">
      <c r="A84" s="19" t="s">
        <v>374</v>
      </c>
      <c r="B84" s="13" t="s">
        <v>90</v>
      </c>
      <c r="C84" s="13" t="s">
        <v>126</v>
      </c>
      <c r="D84" s="20">
        <v>45691</v>
      </c>
      <c r="E84" s="21">
        <v>84</v>
      </c>
      <c r="F84" s="13" t="s">
        <v>25</v>
      </c>
      <c r="G84" s="20">
        <v>45691</v>
      </c>
      <c r="H84" s="20">
        <v>45691</v>
      </c>
      <c r="I84" s="13" t="s">
        <v>117</v>
      </c>
      <c r="J84" s="13" t="s">
        <v>20</v>
      </c>
      <c r="K84" s="13" t="s">
        <v>117</v>
      </c>
      <c r="L84" s="13" t="s">
        <v>85</v>
      </c>
      <c r="M84" s="36" t="str">
        <f>INDEX(Довідник!$C$2:$D$43,MATCH(НПА!L84,Довідник!$C$2:$C$43,0),MATCH(Таблиця2[[#Headers],[ЄДРПОУ]],Таблиця2[[#Headers],[Розпорядник]:[ЄДРПОУ]],0))</f>
        <v>00022473</v>
      </c>
      <c r="N84" s="22" t="s">
        <v>375</v>
      </c>
      <c r="O84" s="13" t="s">
        <v>117</v>
      </c>
      <c r="P84" s="23" t="s">
        <v>117</v>
      </c>
      <c r="Q84" s="13" t="s">
        <v>117</v>
      </c>
      <c r="R84" s="13" t="s">
        <v>117</v>
      </c>
      <c r="S84" s="13" t="s">
        <v>117</v>
      </c>
      <c r="T84" s="13" t="s">
        <v>117</v>
      </c>
    </row>
    <row r="85" spans="1:20" ht="55.2" x14ac:dyDescent="0.3">
      <c r="A85" s="19" t="s">
        <v>339</v>
      </c>
      <c r="B85" s="13" t="s">
        <v>90</v>
      </c>
      <c r="C85" s="24" t="s">
        <v>341</v>
      </c>
      <c r="D85" s="20">
        <v>45691</v>
      </c>
      <c r="E85" s="21">
        <v>85</v>
      </c>
      <c r="F85" s="13" t="s">
        <v>52</v>
      </c>
      <c r="G85" s="20">
        <v>45691</v>
      </c>
      <c r="H85" s="20">
        <v>45691</v>
      </c>
      <c r="I85" s="13" t="s">
        <v>117</v>
      </c>
      <c r="J85" s="13" t="s">
        <v>20</v>
      </c>
      <c r="K85" s="13" t="s">
        <v>117</v>
      </c>
      <c r="L85" s="13" t="s">
        <v>88</v>
      </c>
      <c r="M85" s="36" t="str">
        <f>INDEX(Довідник!$C$2:$D$43,MATCH(НПА!L85,Довідник!$C$2:$C$43,0),MATCH(Таблиця2[[#Headers],[ЄДРПОУ]],Таблиця2[[#Headers],[Розпорядник]:[ЄДРПОУ]],0))</f>
        <v>00022473</v>
      </c>
      <c r="N85" s="22" t="s">
        <v>340</v>
      </c>
      <c r="O85" s="13" t="s">
        <v>117</v>
      </c>
      <c r="P85" s="23" t="s">
        <v>117</v>
      </c>
      <c r="Q85" s="13" t="s">
        <v>117</v>
      </c>
      <c r="R85" s="13" t="s">
        <v>117</v>
      </c>
      <c r="S85" s="13" t="s">
        <v>117</v>
      </c>
      <c r="T85" s="13" t="s">
        <v>117</v>
      </c>
    </row>
    <row r="86" spans="1:20" ht="55.2" x14ac:dyDescent="0.3">
      <c r="A86" s="19" t="s">
        <v>342</v>
      </c>
      <c r="B86" s="13" t="s">
        <v>90</v>
      </c>
      <c r="C86" s="24" t="s">
        <v>344</v>
      </c>
      <c r="D86" s="20">
        <v>45692</v>
      </c>
      <c r="E86" s="21">
        <v>86</v>
      </c>
      <c r="F86" s="13" t="s">
        <v>52</v>
      </c>
      <c r="G86" s="20">
        <v>45692</v>
      </c>
      <c r="H86" s="20">
        <v>45692</v>
      </c>
      <c r="I86" s="13" t="s">
        <v>117</v>
      </c>
      <c r="J86" s="13" t="s">
        <v>20</v>
      </c>
      <c r="K86" s="13" t="s">
        <v>117</v>
      </c>
      <c r="L86" s="13" t="s">
        <v>364</v>
      </c>
      <c r="M86" s="36" t="str">
        <f>INDEX(Довідник!$C$2:$D$43,MATCH(НПА!L86,Довідник!$C$2:$C$43,0),MATCH(Таблиця2[[#Headers],[ЄДРПОУ]],Таблиця2[[#Headers],[Розпорядник]:[ЄДРПОУ]],0))</f>
        <v>43637134</v>
      </c>
      <c r="N86" s="22" t="s">
        <v>343</v>
      </c>
      <c r="O86" s="13" t="s">
        <v>117</v>
      </c>
      <c r="P86" s="23" t="s">
        <v>117</v>
      </c>
      <c r="Q86" s="13" t="s">
        <v>117</v>
      </c>
      <c r="R86" s="13" t="s">
        <v>117</v>
      </c>
      <c r="S86" s="13" t="s">
        <v>117</v>
      </c>
      <c r="T86" s="13" t="s">
        <v>117</v>
      </c>
    </row>
    <row r="87" spans="1:20" ht="69" x14ac:dyDescent="0.3">
      <c r="A87" s="19" t="s">
        <v>345</v>
      </c>
      <c r="B87" s="13" t="s">
        <v>90</v>
      </c>
      <c r="C87" s="24" t="s">
        <v>347</v>
      </c>
      <c r="D87" s="20">
        <v>45692</v>
      </c>
      <c r="E87" s="21">
        <v>87</v>
      </c>
      <c r="F87" s="13" t="s">
        <v>36</v>
      </c>
      <c r="G87" s="20">
        <v>45692</v>
      </c>
      <c r="H87" s="20">
        <v>45692</v>
      </c>
      <c r="I87" s="29" t="s">
        <v>842</v>
      </c>
      <c r="J87" s="13" t="s">
        <v>20</v>
      </c>
      <c r="K87" s="13" t="s">
        <v>117</v>
      </c>
      <c r="L87" s="13" t="s">
        <v>26</v>
      </c>
      <c r="M87" s="36" t="str">
        <f>INDEX(Довідник!$C$2:$D$43,MATCH(НПА!L87,Довідник!$C$2:$C$43,0),MATCH(Таблиця2[[#Headers],[ЄДРПОУ]],Таблиця2[[#Headers],[Розпорядник]:[ЄДРПОУ]],0))</f>
        <v>02741427</v>
      </c>
      <c r="N87" s="22" t="s">
        <v>346</v>
      </c>
      <c r="O87" s="13" t="s">
        <v>117</v>
      </c>
      <c r="P87" s="23" t="s">
        <v>117</v>
      </c>
      <c r="Q87" s="13" t="s">
        <v>117</v>
      </c>
      <c r="R87" s="13" t="s">
        <v>117</v>
      </c>
      <c r="S87" s="13" t="s">
        <v>117</v>
      </c>
      <c r="T87" s="13" t="s">
        <v>117</v>
      </c>
    </row>
    <row r="88" spans="1:20" ht="55.2" x14ac:dyDescent="0.3">
      <c r="A88" s="19" t="s">
        <v>348</v>
      </c>
      <c r="B88" s="13" t="s">
        <v>90</v>
      </c>
      <c r="C88" s="24" t="s">
        <v>350</v>
      </c>
      <c r="D88" s="20">
        <v>45692</v>
      </c>
      <c r="E88" s="21">
        <v>88</v>
      </c>
      <c r="F88" s="13" t="s">
        <v>52</v>
      </c>
      <c r="G88" s="20">
        <v>45692</v>
      </c>
      <c r="H88" s="20">
        <v>45692</v>
      </c>
      <c r="I88" s="13" t="s">
        <v>117</v>
      </c>
      <c r="J88" s="13" t="s">
        <v>20</v>
      </c>
      <c r="K88" s="13" t="s">
        <v>117</v>
      </c>
      <c r="L88" s="13" t="s">
        <v>26</v>
      </c>
      <c r="M88" s="36" t="str">
        <f>INDEX(Довідник!$C$2:$D$43,MATCH(НПА!L88,Довідник!$C$2:$C$43,0),MATCH(Таблиця2[[#Headers],[ЄДРПОУ]],Таблиця2[[#Headers],[Розпорядник]:[ЄДРПОУ]],0))</f>
        <v>02741427</v>
      </c>
      <c r="N88" s="22" t="s">
        <v>349</v>
      </c>
      <c r="O88" s="13" t="s">
        <v>117</v>
      </c>
      <c r="P88" s="23" t="s">
        <v>117</v>
      </c>
      <c r="Q88" s="13" t="s">
        <v>117</v>
      </c>
      <c r="R88" s="13" t="s">
        <v>117</v>
      </c>
      <c r="S88" s="13" t="s">
        <v>117</v>
      </c>
      <c r="T88" s="13" t="s">
        <v>117</v>
      </c>
    </row>
    <row r="89" spans="1:20" ht="69" x14ac:dyDescent="0.3">
      <c r="A89" s="19" t="s">
        <v>351</v>
      </c>
      <c r="B89" s="13" t="s">
        <v>90</v>
      </c>
      <c r="C89" s="24" t="s">
        <v>353</v>
      </c>
      <c r="D89" s="20">
        <v>45693</v>
      </c>
      <c r="E89" s="21">
        <v>89</v>
      </c>
      <c r="F89" s="13" t="s">
        <v>46</v>
      </c>
      <c r="G89" s="20">
        <v>45693</v>
      </c>
      <c r="H89" s="20">
        <v>45693</v>
      </c>
      <c r="I89" s="13" t="s">
        <v>117</v>
      </c>
      <c r="J89" s="13" t="s">
        <v>20</v>
      </c>
      <c r="K89" s="13" t="s">
        <v>117</v>
      </c>
      <c r="L89" s="13" t="s">
        <v>78</v>
      </c>
      <c r="M89" s="36" t="str">
        <f>INDEX(Довідник!$C$2:$D$43,MATCH(НПА!L89,Довідник!$C$2:$C$43,0),MATCH(Таблиця2[[#Headers],[ЄДРПОУ]],Таблиця2[[#Headers],[Розпорядник]:[ЄДРПОУ]],0))</f>
        <v>24318534</v>
      </c>
      <c r="N89" s="22" t="s">
        <v>352</v>
      </c>
      <c r="O89" s="13" t="s">
        <v>117</v>
      </c>
      <c r="P89" s="23" t="s">
        <v>117</v>
      </c>
      <c r="Q89" s="13" t="s">
        <v>117</v>
      </c>
      <c r="R89" s="13" t="s">
        <v>117</v>
      </c>
      <c r="S89" s="13" t="s">
        <v>117</v>
      </c>
      <c r="T89" s="13" t="s">
        <v>117</v>
      </c>
    </row>
    <row r="90" spans="1:20" ht="82.8" x14ac:dyDescent="0.3">
      <c r="A90" s="19" t="s">
        <v>354</v>
      </c>
      <c r="B90" s="13" t="s">
        <v>90</v>
      </c>
      <c r="C90" s="24" t="s">
        <v>356</v>
      </c>
      <c r="D90" s="20">
        <v>45693</v>
      </c>
      <c r="E90" s="21">
        <v>90</v>
      </c>
      <c r="F90" s="13" t="s">
        <v>28</v>
      </c>
      <c r="G90" s="20">
        <v>45693</v>
      </c>
      <c r="H90" s="20">
        <v>45693</v>
      </c>
      <c r="I90" s="29" t="s">
        <v>493</v>
      </c>
      <c r="J90" s="13" t="s">
        <v>20</v>
      </c>
      <c r="K90" s="13" t="s">
        <v>117</v>
      </c>
      <c r="L90" s="13" t="s">
        <v>31</v>
      </c>
      <c r="M90" s="36" t="str">
        <f>INDEX(Довідник!$C$2:$D$43,MATCH(НПА!L90,Довідник!$C$2:$C$43,0),MATCH(Таблиця2[[#Headers],[ЄДРПОУ]],Таблиця2[[#Headers],[Розпорядник]:[ЄДРПОУ]],0))</f>
        <v>38144140</v>
      </c>
      <c r="N90" s="22" t="s">
        <v>355</v>
      </c>
      <c r="O90" s="13" t="s">
        <v>117</v>
      </c>
      <c r="P90" s="23" t="s">
        <v>117</v>
      </c>
      <c r="Q90" s="13" t="s">
        <v>117</v>
      </c>
      <c r="R90" s="13" t="s">
        <v>117</v>
      </c>
      <c r="S90" s="13" t="s">
        <v>117</v>
      </c>
      <c r="T90" s="13" t="s">
        <v>117</v>
      </c>
    </row>
    <row r="91" spans="1:20" ht="27.6" x14ac:dyDescent="0.3">
      <c r="A91" s="19" t="s">
        <v>405</v>
      </c>
      <c r="B91" s="13" t="s">
        <v>90</v>
      </c>
      <c r="C91" s="13" t="s">
        <v>126</v>
      </c>
      <c r="D91" s="20">
        <v>45693</v>
      </c>
      <c r="E91" s="21">
        <v>91</v>
      </c>
      <c r="F91" s="13" t="s">
        <v>25</v>
      </c>
      <c r="G91" s="20">
        <v>45693</v>
      </c>
      <c r="H91" s="20">
        <v>45693</v>
      </c>
      <c r="I91" s="13" t="s">
        <v>117</v>
      </c>
      <c r="J91" s="13" t="s">
        <v>20</v>
      </c>
      <c r="K91" s="13" t="s">
        <v>117</v>
      </c>
      <c r="L91" s="13" t="s">
        <v>85</v>
      </c>
      <c r="M91" s="36" t="str">
        <f>INDEX(Довідник!$C$2:$D$43,MATCH(НПА!L91,Довідник!$C$2:$C$43,0),MATCH(Таблиця2[[#Headers],[ЄДРПОУ]],Таблиця2[[#Headers],[Розпорядник]:[ЄДРПОУ]],0))</f>
        <v>00022473</v>
      </c>
      <c r="N91" s="22" t="s">
        <v>406</v>
      </c>
      <c r="O91" s="13" t="s">
        <v>117</v>
      </c>
      <c r="P91" s="23" t="s">
        <v>117</v>
      </c>
      <c r="Q91" s="13" t="s">
        <v>117</v>
      </c>
      <c r="R91" s="13" t="s">
        <v>117</v>
      </c>
      <c r="S91" s="13" t="s">
        <v>117</v>
      </c>
      <c r="T91" s="13" t="s">
        <v>117</v>
      </c>
    </row>
    <row r="92" spans="1:20" ht="27.6" x14ac:dyDescent="0.3">
      <c r="A92" s="19" t="s">
        <v>376</v>
      </c>
      <c r="B92" s="13" t="s">
        <v>90</v>
      </c>
      <c r="C92" s="13" t="s">
        <v>126</v>
      </c>
      <c r="D92" s="20">
        <v>45694</v>
      </c>
      <c r="E92" s="21">
        <v>92</v>
      </c>
      <c r="F92" s="13" t="s">
        <v>25</v>
      </c>
      <c r="G92" s="20">
        <v>45694</v>
      </c>
      <c r="H92" s="20">
        <v>45694</v>
      </c>
      <c r="I92" s="13" t="s">
        <v>117</v>
      </c>
      <c r="J92" s="13" t="s">
        <v>20</v>
      </c>
      <c r="K92" s="13" t="s">
        <v>117</v>
      </c>
      <c r="L92" s="13" t="s">
        <v>85</v>
      </c>
      <c r="M92" s="36" t="str">
        <f>INDEX(Довідник!$C$2:$D$43,MATCH(НПА!L92,Довідник!$C$2:$C$43,0),MATCH(Таблиця2[[#Headers],[ЄДРПОУ]],Таблиця2[[#Headers],[Розпорядник]:[ЄДРПОУ]],0))</f>
        <v>00022473</v>
      </c>
      <c r="N92" s="22" t="s">
        <v>377</v>
      </c>
      <c r="O92" s="13" t="s">
        <v>117</v>
      </c>
      <c r="P92" s="23" t="s">
        <v>117</v>
      </c>
      <c r="Q92" s="13" t="s">
        <v>117</v>
      </c>
      <c r="R92" s="13" t="s">
        <v>117</v>
      </c>
      <c r="S92" s="13" t="s">
        <v>117</v>
      </c>
      <c r="T92" s="13" t="s">
        <v>117</v>
      </c>
    </row>
    <row r="93" spans="1:20" ht="69" x14ac:dyDescent="0.3">
      <c r="A93" s="19" t="s">
        <v>407</v>
      </c>
      <c r="B93" s="13" t="s">
        <v>90</v>
      </c>
      <c r="C93" s="24" t="s">
        <v>409</v>
      </c>
      <c r="D93" s="20">
        <v>45694</v>
      </c>
      <c r="E93" s="21">
        <v>93</v>
      </c>
      <c r="F93" s="13" t="s">
        <v>52</v>
      </c>
      <c r="G93" s="20">
        <v>45694</v>
      </c>
      <c r="H93" s="20">
        <v>45694</v>
      </c>
      <c r="I93" s="13" t="s">
        <v>117</v>
      </c>
      <c r="J93" s="13" t="s">
        <v>20</v>
      </c>
      <c r="K93" s="13" t="s">
        <v>117</v>
      </c>
      <c r="L93" s="13" t="s">
        <v>105</v>
      </c>
      <c r="M93" s="36" t="str">
        <f>INDEX(Довідник!$C$2:$D$43,MATCH(НПА!L93,Довідник!$C$2:$C$43,0),MATCH(Таблиця2[[#Headers],[ЄДРПОУ]],Таблиця2[[#Headers],[Розпорядник]:[ЄДРПОУ]],0))</f>
        <v>24068072</v>
      </c>
      <c r="N93" s="22" t="s">
        <v>408</v>
      </c>
      <c r="O93" s="13" t="s">
        <v>117</v>
      </c>
      <c r="P93" s="23" t="s">
        <v>117</v>
      </c>
      <c r="Q93" s="13" t="s">
        <v>117</v>
      </c>
      <c r="R93" s="13" t="s">
        <v>117</v>
      </c>
      <c r="S93" s="13" t="s">
        <v>117</v>
      </c>
      <c r="T93" s="13" t="s">
        <v>117</v>
      </c>
    </row>
    <row r="94" spans="1:20" ht="55.2" x14ac:dyDescent="0.3">
      <c r="A94" s="19" t="s">
        <v>357</v>
      </c>
      <c r="B94" s="13" t="s">
        <v>90</v>
      </c>
      <c r="C94" s="24" t="s">
        <v>359</v>
      </c>
      <c r="D94" s="20">
        <v>45694</v>
      </c>
      <c r="E94" s="21">
        <v>94</v>
      </c>
      <c r="F94" s="13" t="s">
        <v>34</v>
      </c>
      <c r="G94" s="20">
        <v>45694</v>
      </c>
      <c r="H94" s="20">
        <v>45694</v>
      </c>
      <c r="I94" s="13" t="s">
        <v>117</v>
      </c>
      <c r="J94" s="13" t="s">
        <v>20</v>
      </c>
      <c r="K94" s="13" t="s">
        <v>117</v>
      </c>
      <c r="L94" s="13" t="s">
        <v>21</v>
      </c>
      <c r="M94" s="36" t="str">
        <f>INDEX(Довідник!$C$2:$D$43,MATCH(НПА!L94,Довідник!$C$2:$C$43,0),MATCH(Таблиця2[[#Headers],[ЄДРПОУ]],Таблиця2[[#Headers],[Розпорядник]:[ЄДРПОУ]],0))</f>
        <v>36443329</v>
      </c>
      <c r="N94" s="22" t="s">
        <v>358</v>
      </c>
      <c r="O94" s="13" t="s">
        <v>117</v>
      </c>
      <c r="P94" s="23" t="s">
        <v>117</v>
      </c>
      <c r="Q94" s="13" t="s">
        <v>117</v>
      </c>
      <c r="R94" s="13" t="s">
        <v>117</v>
      </c>
      <c r="S94" s="13" t="s">
        <v>117</v>
      </c>
      <c r="T94" s="13" t="s">
        <v>117</v>
      </c>
    </row>
    <row r="95" spans="1:20" ht="55.2" x14ac:dyDescent="0.3">
      <c r="A95" s="19" t="s">
        <v>360</v>
      </c>
      <c r="B95" s="13" t="s">
        <v>90</v>
      </c>
      <c r="C95" s="24" t="s">
        <v>362</v>
      </c>
      <c r="D95" s="20">
        <v>45695</v>
      </c>
      <c r="E95" s="21">
        <v>95</v>
      </c>
      <c r="F95" s="13" t="s">
        <v>62</v>
      </c>
      <c r="G95" s="20">
        <v>45695</v>
      </c>
      <c r="H95" s="20">
        <v>45695</v>
      </c>
      <c r="I95" s="13" t="s">
        <v>117</v>
      </c>
      <c r="J95" s="13" t="s">
        <v>20</v>
      </c>
      <c r="K95" s="13" t="s">
        <v>117</v>
      </c>
      <c r="L95" s="13" t="s">
        <v>72</v>
      </c>
      <c r="M95" s="36" t="str">
        <f>INDEX(Довідник!$C$2:$D$43,MATCH(НПА!L95,Довідник!$C$2:$C$43,0),MATCH(Таблиця2[[#Headers],[ЄДРПОУ]],Таблиця2[[#Headers],[Розпорядник]:[ЄДРПОУ]],0))</f>
        <v>02012556</v>
      </c>
      <c r="N95" s="22" t="s">
        <v>361</v>
      </c>
      <c r="O95" s="13" t="s">
        <v>117</v>
      </c>
      <c r="P95" s="23" t="s">
        <v>117</v>
      </c>
      <c r="Q95" s="13" t="s">
        <v>117</v>
      </c>
      <c r="R95" s="13" t="s">
        <v>117</v>
      </c>
      <c r="S95" s="13" t="s">
        <v>117</v>
      </c>
      <c r="T95" s="13" t="s">
        <v>117</v>
      </c>
    </row>
    <row r="96" spans="1:20" ht="55.2" x14ac:dyDescent="0.3">
      <c r="A96" s="19" t="s">
        <v>460</v>
      </c>
      <c r="B96" s="13" t="s">
        <v>90</v>
      </c>
      <c r="C96" s="24" t="s">
        <v>183</v>
      </c>
      <c r="D96" s="20">
        <v>45695</v>
      </c>
      <c r="E96" s="21">
        <v>96</v>
      </c>
      <c r="F96" s="13" t="s">
        <v>52</v>
      </c>
      <c r="G96" s="20">
        <v>45695</v>
      </c>
      <c r="H96" s="20">
        <v>45695</v>
      </c>
      <c r="I96" s="13" t="s">
        <v>117</v>
      </c>
      <c r="J96" s="13" t="s">
        <v>20</v>
      </c>
      <c r="K96" s="13" t="s">
        <v>117</v>
      </c>
      <c r="L96" s="13" t="s">
        <v>22</v>
      </c>
      <c r="M96" s="36" t="str">
        <f>INDEX(Довідник!$C$2:$D$43,MATCH(НПА!L96,Довідник!$C$2:$C$43,0),MATCH(Таблиця2[[#Headers],[ЄДРПОУ]],Таблиця2[[#Headers],[Розпорядник]:[ЄДРПОУ]],0))</f>
        <v>02313200</v>
      </c>
      <c r="N96" s="22" t="s">
        <v>461</v>
      </c>
      <c r="O96" s="13" t="s">
        <v>117</v>
      </c>
      <c r="P96" s="23" t="s">
        <v>117</v>
      </c>
      <c r="Q96" s="13" t="s">
        <v>117</v>
      </c>
      <c r="R96" s="13" t="s">
        <v>117</v>
      </c>
      <c r="S96" s="13" t="s">
        <v>117</v>
      </c>
      <c r="T96" s="13" t="s">
        <v>117</v>
      </c>
    </row>
    <row r="97" spans="1:20" ht="41.4" x14ac:dyDescent="0.3">
      <c r="A97" s="19" t="s">
        <v>378</v>
      </c>
      <c r="B97" s="13" t="s">
        <v>90</v>
      </c>
      <c r="C97" s="24" t="s">
        <v>170</v>
      </c>
      <c r="D97" s="20">
        <v>45698</v>
      </c>
      <c r="E97" s="21">
        <v>97</v>
      </c>
      <c r="F97" s="13" t="s">
        <v>52</v>
      </c>
      <c r="G97" s="20">
        <v>45698</v>
      </c>
      <c r="H97" s="20">
        <v>45698</v>
      </c>
      <c r="I97" s="13" t="s">
        <v>117</v>
      </c>
      <c r="J97" s="13" t="s">
        <v>20</v>
      </c>
      <c r="K97" s="13" t="s">
        <v>117</v>
      </c>
      <c r="L97" s="13" t="s">
        <v>21</v>
      </c>
      <c r="M97" s="36" t="str">
        <f>INDEX(Довідник!$C$2:$D$43,MATCH(НПА!L97,Довідник!$C$2:$C$43,0),MATCH(Таблиця2[[#Headers],[ЄДРПОУ]],Таблиця2[[#Headers],[Розпорядник]:[ЄДРПОУ]],0))</f>
        <v>36443329</v>
      </c>
      <c r="N97" s="22" t="s">
        <v>379</v>
      </c>
      <c r="O97" s="13" t="s">
        <v>117</v>
      </c>
      <c r="P97" s="23" t="s">
        <v>117</v>
      </c>
      <c r="Q97" s="13" t="s">
        <v>117</v>
      </c>
      <c r="R97" s="13" t="s">
        <v>117</v>
      </c>
      <c r="S97" s="13" t="s">
        <v>117</v>
      </c>
      <c r="T97" s="13" t="s">
        <v>117</v>
      </c>
    </row>
    <row r="98" spans="1:20" ht="55.2" x14ac:dyDescent="0.3">
      <c r="A98" s="19" t="s">
        <v>380</v>
      </c>
      <c r="B98" s="13" t="s">
        <v>90</v>
      </c>
      <c r="C98" s="24" t="s">
        <v>382</v>
      </c>
      <c r="D98" s="20">
        <v>45698</v>
      </c>
      <c r="E98" s="21">
        <v>98</v>
      </c>
      <c r="F98" s="13" t="s">
        <v>52</v>
      </c>
      <c r="G98" s="20">
        <v>45698</v>
      </c>
      <c r="H98" s="20">
        <v>45698</v>
      </c>
      <c r="I98" s="13" t="s">
        <v>117</v>
      </c>
      <c r="J98" s="13" t="s">
        <v>20</v>
      </c>
      <c r="K98" s="13" t="s">
        <v>117</v>
      </c>
      <c r="L98" s="13" t="s">
        <v>51</v>
      </c>
      <c r="M98" s="36">
        <f>INDEX(Довідник!$C$2:$D$43,MATCH(НПА!L98,Довідник!$C$2:$C$43,0),MATCH(Таблиця2[[#Headers],[ЄДРПОУ]],Таблиця2[[#Headers],[Розпорядник]:[ЄДРПОУ]],0))</f>
        <v>33913374</v>
      </c>
      <c r="N98" s="22" t="s">
        <v>381</v>
      </c>
      <c r="O98" s="27" t="s">
        <v>498</v>
      </c>
      <c r="P98" s="27" t="s">
        <v>499</v>
      </c>
      <c r="Q98" s="13" t="s">
        <v>290</v>
      </c>
      <c r="R98" s="13">
        <v>43316700</v>
      </c>
      <c r="S98" s="13" t="s">
        <v>117</v>
      </c>
      <c r="T98" s="13" t="s">
        <v>117</v>
      </c>
    </row>
    <row r="99" spans="1:20" ht="55.2" x14ac:dyDescent="0.3">
      <c r="A99" s="19" t="s">
        <v>383</v>
      </c>
      <c r="B99" s="13" t="s">
        <v>90</v>
      </c>
      <c r="C99" s="24" t="s">
        <v>385</v>
      </c>
      <c r="D99" s="20">
        <v>45698</v>
      </c>
      <c r="E99" s="21">
        <v>99</v>
      </c>
      <c r="F99" s="13" t="s">
        <v>52</v>
      </c>
      <c r="G99" s="20">
        <v>45698</v>
      </c>
      <c r="H99" s="20">
        <v>45698</v>
      </c>
      <c r="I99" s="13" t="s">
        <v>117</v>
      </c>
      <c r="J99" s="13" t="s">
        <v>20</v>
      </c>
      <c r="K99" s="13" t="s">
        <v>117</v>
      </c>
      <c r="L99" s="13" t="s">
        <v>26</v>
      </c>
      <c r="M99" s="36" t="str">
        <f>INDEX(Довідник!$C$2:$D$43,MATCH(НПА!L99,Довідник!$C$2:$C$43,0),MATCH(Таблиця2[[#Headers],[ЄДРПОУ]],Таблиця2[[#Headers],[Розпорядник]:[ЄДРПОУ]],0))</f>
        <v>02741427</v>
      </c>
      <c r="N99" s="22" t="s">
        <v>384</v>
      </c>
      <c r="O99" s="13" t="s">
        <v>117</v>
      </c>
      <c r="P99" s="23" t="s">
        <v>117</v>
      </c>
      <c r="Q99" s="13" t="s">
        <v>117</v>
      </c>
      <c r="R99" s="13" t="s">
        <v>117</v>
      </c>
      <c r="S99" s="13" t="s">
        <v>117</v>
      </c>
      <c r="T99" s="13" t="s">
        <v>117</v>
      </c>
    </row>
    <row r="100" spans="1:20" ht="41.4" x14ac:dyDescent="0.3">
      <c r="A100" s="19" t="s">
        <v>410</v>
      </c>
      <c r="B100" s="13" t="s">
        <v>90</v>
      </c>
      <c r="C100" s="24" t="s">
        <v>412</v>
      </c>
      <c r="D100" s="20">
        <v>45698</v>
      </c>
      <c r="E100" s="21">
        <v>100</v>
      </c>
      <c r="F100" s="13" t="s">
        <v>52</v>
      </c>
      <c r="G100" s="20">
        <v>45698</v>
      </c>
      <c r="H100" s="20">
        <v>45698</v>
      </c>
      <c r="I100" s="13" t="s">
        <v>117</v>
      </c>
      <c r="J100" s="13" t="s">
        <v>20</v>
      </c>
      <c r="K100" s="13" t="s">
        <v>117</v>
      </c>
      <c r="L100" s="13" t="s">
        <v>85</v>
      </c>
      <c r="M100" s="36" t="str">
        <f>INDEX(Довідник!$C$2:$D$43,MATCH(НПА!L100,Довідник!$C$2:$C$43,0),MATCH(Таблиця2[[#Headers],[ЄДРПОУ]],Таблиця2[[#Headers],[Розпорядник]:[ЄДРПОУ]],0))</f>
        <v>00022473</v>
      </c>
      <c r="N100" s="22" t="s">
        <v>411</v>
      </c>
      <c r="O100" s="13" t="s">
        <v>117</v>
      </c>
      <c r="P100" s="23" t="s">
        <v>117</v>
      </c>
      <c r="Q100" s="13" t="s">
        <v>117</v>
      </c>
      <c r="R100" s="13" t="s">
        <v>117</v>
      </c>
      <c r="S100" s="13" t="s">
        <v>117</v>
      </c>
      <c r="T100" s="13" t="s">
        <v>117</v>
      </c>
    </row>
    <row r="101" spans="1:20" ht="41.4" x14ac:dyDescent="0.3">
      <c r="A101" s="19" t="s">
        <v>462</v>
      </c>
      <c r="B101" s="13" t="s">
        <v>90</v>
      </c>
      <c r="C101" s="24" t="s">
        <v>464</v>
      </c>
      <c r="D101" s="20">
        <v>45698</v>
      </c>
      <c r="E101" s="21">
        <v>101</v>
      </c>
      <c r="F101" s="13" t="s">
        <v>46</v>
      </c>
      <c r="G101" s="20">
        <v>45698</v>
      </c>
      <c r="H101" s="20">
        <v>45698</v>
      </c>
      <c r="I101" s="13" t="s">
        <v>117</v>
      </c>
      <c r="J101" s="13" t="s">
        <v>20</v>
      </c>
      <c r="K101" s="13" t="s">
        <v>117</v>
      </c>
      <c r="L101" s="13" t="s">
        <v>47</v>
      </c>
      <c r="M101" s="36" t="str">
        <f>INDEX(Довідник!$C$2:$D$43,MATCH(НПА!L101,Довідник!$C$2:$C$43,0),MATCH(Таблиця2[[#Headers],[ЄДРПОУ]],Таблиця2[[#Headers],[Розпорядник]:[ЄДРПОУ]],0))</f>
        <v>42806910</v>
      </c>
      <c r="N101" s="22" t="s">
        <v>463</v>
      </c>
      <c r="O101" s="13" t="s">
        <v>117</v>
      </c>
      <c r="P101" s="23" t="s">
        <v>117</v>
      </c>
      <c r="Q101" s="13" t="s">
        <v>117</v>
      </c>
      <c r="R101" s="13" t="s">
        <v>117</v>
      </c>
      <c r="S101" s="13" t="s">
        <v>117</v>
      </c>
      <c r="T101" s="13" t="s">
        <v>117</v>
      </c>
    </row>
    <row r="102" spans="1:20" ht="27.6" x14ac:dyDescent="0.3">
      <c r="A102" s="19" t="s">
        <v>465</v>
      </c>
      <c r="B102" s="13" t="s">
        <v>90</v>
      </c>
      <c r="C102" s="13" t="s">
        <v>126</v>
      </c>
      <c r="D102" s="20">
        <v>45698</v>
      </c>
      <c r="E102" s="21">
        <v>102</v>
      </c>
      <c r="F102" s="13" t="s">
        <v>25</v>
      </c>
      <c r="G102" s="20">
        <v>45698</v>
      </c>
      <c r="H102" s="20">
        <v>45698</v>
      </c>
      <c r="I102" s="13" t="s">
        <v>117</v>
      </c>
      <c r="J102" s="13" t="s">
        <v>20</v>
      </c>
      <c r="K102" s="13" t="s">
        <v>117</v>
      </c>
      <c r="L102" s="13" t="s">
        <v>85</v>
      </c>
      <c r="M102" s="36" t="str">
        <f>INDEX(Довідник!$C$2:$D$43,MATCH(НПА!L102,Довідник!$C$2:$C$43,0),MATCH(Таблиця2[[#Headers],[ЄДРПОУ]],Таблиця2[[#Headers],[Розпорядник]:[ЄДРПОУ]],0))</f>
        <v>00022473</v>
      </c>
      <c r="N102" s="22" t="s">
        <v>466</v>
      </c>
      <c r="O102" s="13" t="s">
        <v>117</v>
      </c>
      <c r="P102" s="23" t="s">
        <v>117</v>
      </c>
      <c r="Q102" s="13" t="s">
        <v>117</v>
      </c>
      <c r="R102" s="13" t="s">
        <v>117</v>
      </c>
      <c r="S102" s="13" t="s">
        <v>117</v>
      </c>
      <c r="T102" s="13" t="s">
        <v>117</v>
      </c>
    </row>
    <row r="103" spans="1:20" ht="55.2" x14ac:dyDescent="0.3">
      <c r="A103" s="19" t="s">
        <v>467</v>
      </c>
      <c r="B103" s="13" t="s">
        <v>90</v>
      </c>
      <c r="C103" s="24" t="s">
        <v>469</v>
      </c>
      <c r="D103" s="20">
        <v>45699</v>
      </c>
      <c r="E103" s="21">
        <v>103</v>
      </c>
      <c r="F103" s="13" t="s">
        <v>52</v>
      </c>
      <c r="G103" s="20">
        <v>45699</v>
      </c>
      <c r="H103" s="20">
        <v>45699</v>
      </c>
      <c r="I103" s="13" t="s">
        <v>117</v>
      </c>
      <c r="J103" s="13" t="s">
        <v>20</v>
      </c>
      <c r="K103" s="13" t="s">
        <v>117</v>
      </c>
      <c r="L103" s="13" t="s">
        <v>26</v>
      </c>
      <c r="M103" s="36" t="str">
        <f>INDEX(Довідник!$C$2:$D$43,MATCH(НПА!L103,Довідник!$C$2:$C$43,0),MATCH(Таблиця2[[#Headers],[ЄДРПОУ]],Таблиця2[[#Headers],[Розпорядник]:[ЄДРПОУ]],0))</f>
        <v>02741427</v>
      </c>
      <c r="N103" s="22" t="s">
        <v>468</v>
      </c>
      <c r="O103" s="13" t="s">
        <v>117</v>
      </c>
      <c r="P103" s="23" t="s">
        <v>117</v>
      </c>
      <c r="Q103" s="13" t="s">
        <v>117</v>
      </c>
      <c r="R103" s="13" t="s">
        <v>117</v>
      </c>
      <c r="S103" s="13" t="s">
        <v>117</v>
      </c>
      <c r="T103" s="13" t="s">
        <v>117</v>
      </c>
    </row>
    <row r="104" spans="1:20" ht="55.2" x14ac:dyDescent="0.3">
      <c r="A104" s="19" t="s">
        <v>500</v>
      </c>
      <c r="B104" s="13" t="s">
        <v>90</v>
      </c>
      <c r="C104" s="24" t="s">
        <v>183</v>
      </c>
      <c r="D104" s="20">
        <v>45700</v>
      </c>
      <c r="E104" s="21">
        <v>104</v>
      </c>
      <c r="F104" s="13" t="s">
        <v>52</v>
      </c>
      <c r="G104" s="20">
        <v>45700</v>
      </c>
      <c r="H104" s="20">
        <v>45700</v>
      </c>
      <c r="I104" s="13" t="s">
        <v>117</v>
      </c>
      <c r="J104" s="13" t="s">
        <v>20</v>
      </c>
      <c r="K104" s="13" t="s">
        <v>117</v>
      </c>
      <c r="L104" s="13" t="s">
        <v>22</v>
      </c>
      <c r="M104" s="36" t="str">
        <f>INDEX(Довідник!$C$2:$D$43,MATCH(НПА!L104,Довідник!$C$2:$C$43,0),MATCH(Таблиця2[[#Headers],[ЄДРПОУ]],Таблиця2[[#Headers],[Розпорядник]:[ЄДРПОУ]],0))</f>
        <v>02313200</v>
      </c>
      <c r="N104" s="22" t="s">
        <v>501</v>
      </c>
      <c r="O104" s="13" t="s">
        <v>117</v>
      </c>
      <c r="P104" s="23" t="s">
        <v>117</v>
      </c>
      <c r="Q104" s="13" t="s">
        <v>117</v>
      </c>
      <c r="R104" s="13" t="s">
        <v>117</v>
      </c>
      <c r="S104" s="13" t="s">
        <v>117</v>
      </c>
      <c r="T104" s="13" t="s">
        <v>117</v>
      </c>
    </row>
    <row r="105" spans="1:20" ht="27.6" x14ac:dyDescent="0.3">
      <c r="A105" s="19" t="s">
        <v>386</v>
      </c>
      <c r="B105" s="13" t="s">
        <v>90</v>
      </c>
      <c r="C105" s="13" t="s">
        <v>126</v>
      </c>
      <c r="D105" s="20">
        <v>45700</v>
      </c>
      <c r="E105" s="21">
        <v>105</v>
      </c>
      <c r="F105" s="13" t="s">
        <v>25</v>
      </c>
      <c r="G105" s="20">
        <v>45700</v>
      </c>
      <c r="H105" s="20">
        <v>45700</v>
      </c>
      <c r="I105" s="13" t="s">
        <v>117</v>
      </c>
      <c r="J105" s="13" t="s">
        <v>20</v>
      </c>
      <c r="K105" s="13" t="s">
        <v>117</v>
      </c>
      <c r="L105" s="13" t="s">
        <v>85</v>
      </c>
      <c r="M105" s="36" t="str">
        <f>INDEX(Довідник!$C$2:$D$43,MATCH(НПА!L105,Довідник!$C$2:$C$43,0),MATCH(Таблиця2[[#Headers],[ЄДРПОУ]],Таблиця2[[#Headers],[Розпорядник]:[ЄДРПОУ]],0))</f>
        <v>00022473</v>
      </c>
      <c r="N105" s="22" t="s">
        <v>387</v>
      </c>
      <c r="O105" s="13" t="s">
        <v>117</v>
      </c>
      <c r="P105" s="23" t="s">
        <v>117</v>
      </c>
      <c r="Q105" s="13" t="s">
        <v>117</v>
      </c>
      <c r="R105" s="13" t="s">
        <v>117</v>
      </c>
      <c r="S105" s="13" t="s">
        <v>117</v>
      </c>
      <c r="T105" s="13" t="s">
        <v>117</v>
      </c>
    </row>
    <row r="106" spans="1:20" ht="55.2" x14ac:dyDescent="0.3">
      <c r="A106" s="19" t="s">
        <v>389</v>
      </c>
      <c r="B106" s="13" t="s">
        <v>90</v>
      </c>
      <c r="C106" s="24" t="s">
        <v>388</v>
      </c>
      <c r="D106" s="20">
        <v>45700</v>
      </c>
      <c r="E106" s="21">
        <v>106</v>
      </c>
      <c r="F106" s="13" t="s">
        <v>41</v>
      </c>
      <c r="G106" s="20">
        <v>45700</v>
      </c>
      <c r="H106" s="20">
        <v>45700</v>
      </c>
      <c r="I106" s="13" t="s">
        <v>117</v>
      </c>
      <c r="J106" s="13" t="s">
        <v>20</v>
      </c>
      <c r="K106" s="13" t="s">
        <v>117</v>
      </c>
      <c r="L106" s="13" t="s">
        <v>26</v>
      </c>
      <c r="M106" s="36" t="str">
        <f>INDEX(Довідник!$C$2:$D$43,MATCH(НПА!L106,Довідник!$C$2:$C$43,0),MATCH(Таблиця2[[#Headers],[ЄДРПОУ]],Таблиця2[[#Headers],[Розпорядник]:[ЄДРПОУ]],0))</f>
        <v>02741427</v>
      </c>
      <c r="N106" s="22" t="s">
        <v>390</v>
      </c>
      <c r="O106" s="13" t="s">
        <v>117</v>
      </c>
      <c r="P106" s="23" t="s">
        <v>117</v>
      </c>
      <c r="Q106" s="13" t="s">
        <v>117</v>
      </c>
      <c r="R106" s="13" t="s">
        <v>117</v>
      </c>
      <c r="S106" s="13" t="s">
        <v>117</v>
      </c>
      <c r="T106" s="13" t="s">
        <v>117</v>
      </c>
    </row>
    <row r="107" spans="1:20" ht="55.2" x14ac:dyDescent="0.3">
      <c r="A107" s="19" t="s">
        <v>391</v>
      </c>
      <c r="B107" s="13" t="s">
        <v>90</v>
      </c>
      <c r="C107" s="24" t="s">
        <v>393</v>
      </c>
      <c r="D107" s="20">
        <v>45700</v>
      </c>
      <c r="E107" s="21">
        <v>107</v>
      </c>
      <c r="F107" s="13" t="s">
        <v>34</v>
      </c>
      <c r="G107" s="20">
        <v>45700</v>
      </c>
      <c r="H107" s="20">
        <v>45700</v>
      </c>
      <c r="I107" s="13" t="s">
        <v>117</v>
      </c>
      <c r="J107" s="13" t="s">
        <v>20</v>
      </c>
      <c r="K107" s="13" t="s">
        <v>117</v>
      </c>
      <c r="L107" s="13" t="s">
        <v>21</v>
      </c>
      <c r="M107" s="36" t="str">
        <f>INDEX(Довідник!$C$2:$D$43,MATCH(НПА!L107,Довідник!$C$2:$C$43,0),MATCH(Таблиця2[[#Headers],[ЄДРПОУ]],Таблиця2[[#Headers],[Розпорядник]:[ЄДРПОУ]],0))</f>
        <v>36443329</v>
      </c>
      <c r="N107" s="22" t="s">
        <v>392</v>
      </c>
      <c r="O107" s="13" t="s">
        <v>117</v>
      </c>
      <c r="P107" s="23" t="s">
        <v>117</v>
      </c>
      <c r="Q107" s="13" t="s">
        <v>117</v>
      </c>
      <c r="R107" s="13" t="s">
        <v>117</v>
      </c>
      <c r="S107" s="13" t="s">
        <v>117</v>
      </c>
      <c r="T107" s="13" t="s">
        <v>117</v>
      </c>
    </row>
    <row r="108" spans="1:20" ht="41.4" x14ac:dyDescent="0.3">
      <c r="A108" s="19" t="s">
        <v>394</v>
      </c>
      <c r="B108" s="13" t="s">
        <v>90</v>
      </c>
      <c r="C108" s="24" t="s">
        <v>396</v>
      </c>
      <c r="D108" s="20">
        <v>45700</v>
      </c>
      <c r="E108" s="21">
        <v>108</v>
      </c>
      <c r="F108" s="13" t="s">
        <v>50</v>
      </c>
      <c r="G108" s="20">
        <v>45700</v>
      </c>
      <c r="H108" s="20">
        <v>45700</v>
      </c>
      <c r="I108" s="13" t="s">
        <v>117</v>
      </c>
      <c r="J108" s="13" t="s">
        <v>20</v>
      </c>
      <c r="K108" s="13" t="s">
        <v>117</v>
      </c>
      <c r="L108" s="13" t="s">
        <v>51</v>
      </c>
      <c r="M108" s="36">
        <f>INDEX(Довідник!$C$2:$D$43,MATCH(НПА!L108,Довідник!$C$2:$C$43,0),MATCH(Таблиця2[[#Headers],[ЄДРПОУ]],Таблиця2[[#Headers],[Розпорядник]:[ЄДРПОУ]],0))</f>
        <v>33913374</v>
      </c>
      <c r="N108" s="22" t="s">
        <v>395</v>
      </c>
      <c r="O108" s="13" t="s">
        <v>117</v>
      </c>
      <c r="P108" s="23" t="s">
        <v>117</v>
      </c>
      <c r="Q108" s="13" t="s">
        <v>117</v>
      </c>
      <c r="R108" s="13" t="s">
        <v>117</v>
      </c>
      <c r="S108" s="13" t="s">
        <v>117</v>
      </c>
      <c r="T108" s="13" t="s">
        <v>117</v>
      </c>
    </row>
    <row r="109" spans="1:20" ht="55.2" x14ac:dyDescent="0.3">
      <c r="A109" s="19" t="s">
        <v>413</v>
      </c>
      <c r="B109" s="13" t="s">
        <v>90</v>
      </c>
      <c r="C109" s="24" t="s">
        <v>415</v>
      </c>
      <c r="D109" s="20">
        <v>45701</v>
      </c>
      <c r="E109" s="21">
        <v>109</v>
      </c>
      <c r="F109" s="13" t="s">
        <v>46</v>
      </c>
      <c r="G109" s="20">
        <v>45701</v>
      </c>
      <c r="H109" s="20">
        <v>45701</v>
      </c>
      <c r="I109" s="13" t="s">
        <v>117</v>
      </c>
      <c r="J109" s="13" t="s">
        <v>20</v>
      </c>
      <c r="K109" s="13" t="s">
        <v>117</v>
      </c>
      <c r="L109" s="13" t="s">
        <v>47</v>
      </c>
      <c r="M109" s="36" t="str">
        <f>INDEX(Довідник!$C$2:$D$43,MATCH(НПА!L109,Довідник!$C$2:$C$43,0),MATCH(Таблиця2[[#Headers],[ЄДРПОУ]],Таблиця2[[#Headers],[Розпорядник]:[ЄДРПОУ]],0))</f>
        <v>42806910</v>
      </c>
      <c r="N109" s="22" t="s">
        <v>414</v>
      </c>
      <c r="O109" s="13" t="s">
        <v>117</v>
      </c>
      <c r="P109" s="23" t="s">
        <v>117</v>
      </c>
      <c r="Q109" s="13" t="s">
        <v>117</v>
      </c>
      <c r="R109" s="13" t="s">
        <v>117</v>
      </c>
      <c r="S109" s="13" t="s">
        <v>117</v>
      </c>
      <c r="T109" s="13" t="s">
        <v>117</v>
      </c>
    </row>
    <row r="110" spans="1:20" ht="55.2" x14ac:dyDescent="0.3">
      <c r="A110" s="19" t="s">
        <v>397</v>
      </c>
      <c r="B110" s="13" t="s">
        <v>90</v>
      </c>
      <c r="C110" s="24" t="s">
        <v>399</v>
      </c>
      <c r="D110" s="20">
        <v>45701</v>
      </c>
      <c r="E110" s="21">
        <v>110</v>
      </c>
      <c r="F110" s="13" t="s">
        <v>34</v>
      </c>
      <c r="G110" s="20">
        <v>45701</v>
      </c>
      <c r="H110" s="20">
        <v>45701</v>
      </c>
      <c r="I110" s="13" t="s">
        <v>117</v>
      </c>
      <c r="J110" s="26" t="s">
        <v>20</v>
      </c>
      <c r="K110" s="13" t="s">
        <v>117</v>
      </c>
      <c r="L110" s="13" t="s">
        <v>26</v>
      </c>
      <c r="M110" s="36" t="str">
        <f>INDEX(Довідник!$C$2:$D$43,MATCH(НПА!L110,Довідник!$C$2:$C$43,0),MATCH(Таблиця2[[#Headers],[ЄДРПОУ]],Таблиця2[[#Headers],[Розпорядник]:[ЄДРПОУ]],0))</f>
        <v>02741427</v>
      </c>
      <c r="N110" s="22" t="s">
        <v>398</v>
      </c>
      <c r="O110" s="13" t="s">
        <v>117</v>
      </c>
      <c r="P110" s="23" t="s">
        <v>117</v>
      </c>
      <c r="Q110" s="13" t="s">
        <v>117</v>
      </c>
      <c r="R110" s="13" t="s">
        <v>117</v>
      </c>
      <c r="S110" s="13" t="s">
        <v>117</v>
      </c>
      <c r="T110" s="13" t="s">
        <v>117</v>
      </c>
    </row>
    <row r="111" spans="1:20" ht="69" x14ac:dyDescent="0.3">
      <c r="A111" s="19" t="s">
        <v>400</v>
      </c>
      <c r="B111" s="13" t="s">
        <v>90</v>
      </c>
      <c r="C111" s="24" t="s">
        <v>167</v>
      </c>
      <c r="D111" s="20">
        <v>45701</v>
      </c>
      <c r="E111" s="21">
        <v>111</v>
      </c>
      <c r="F111" s="13" t="s">
        <v>34</v>
      </c>
      <c r="G111" s="20">
        <v>45701</v>
      </c>
      <c r="H111" s="20">
        <v>45701</v>
      </c>
      <c r="I111" s="13" t="s">
        <v>117</v>
      </c>
      <c r="J111" s="26" t="s">
        <v>20</v>
      </c>
      <c r="K111" s="13" t="s">
        <v>117</v>
      </c>
      <c r="L111" s="13" t="s">
        <v>26</v>
      </c>
      <c r="M111" s="36" t="str">
        <f>INDEX(Довідник!$C$2:$D$43,MATCH(НПА!L111,Довідник!$C$2:$C$43,0),MATCH(Таблиця2[[#Headers],[ЄДРПОУ]],Таблиця2[[#Headers],[Розпорядник]:[ЄДРПОУ]],0))</f>
        <v>02741427</v>
      </c>
      <c r="N111" s="22" t="s">
        <v>401</v>
      </c>
      <c r="O111" s="13" t="s">
        <v>117</v>
      </c>
      <c r="P111" s="23" t="s">
        <v>117</v>
      </c>
      <c r="Q111" s="13" t="s">
        <v>117</v>
      </c>
      <c r="R111" s="13" t="s">
        <v>117</v>
      </c>
      <c r="S111" s="13" t="s">
        <v>117</v>
      </c>
      <c r="T111" s="13" t="s">
        <v>117</v>
      </c>
    </row>
    <row r="112" spans="1:20" ht="27.6" x14ac:dyDescent="0.3">
      <c r="A112" s="19" t="s">
        <v>470</v>
      </c>
      <c r="B112" s="13" t="s">
        <v>90</v>
      </c>
      <c r="C112" s="13" t="s">
        <v>126</v>
      </c>
      <c r="D112" s="20">
        <v>45702</v>
      </c>
      <c r="E112" s="21">
        <v>112</v>
      </c>
      <c r="F112" s="13" t="s">
        <v>25</v>
      </c>
      <c r="G112" s="20">
        <v>45702</v>
      </c>
      <c r="H112" s="20">
        <v>45702</v>
      </c>
      <c r="I112" s="13" t="s">
        <v>117</v>
      </c>
      <c r="J112" s="13" t="s">
        <v>20</v>
      </c>
      <c r="K112" s="13" t="s">
        <v>117</v>
      </c>
      <c r="L112" s="13" t="s">
        <v>85</v>
      </c>
      <c r="M112" s="36" t="str">
        <f>INDEX(Довідник!$C$2:$D$43,MATCH(НПА!L112,Довідник!$C$2:$C$43,0),MATCH(Таблиця2[[#Headers],[ЄДРПОУ]],Таблиця2[[#Headers],[Розпорядник]:[ЄДРПОУ]],0))</f>
        <v>00022473</v>
      </c>
      <c r="N112" s="22" t="s">
        <v>471</v>
      </c>
      <c r="O112" s="13" t="s">
        <v>117</v>
      </c>
      <c r="P112" s="23" t="s">
        <v>117</v>
      </c>
      <c r="Q112" s="13" t="s">
        <v>117</v>
      </c>
      <c r="R112" s="13" t="s">
        <v>117</v>
      </c>
      <c r="S112" s="13" t="s">
        <v>117</v>
      </c>
      <c r="T112" s="13" t="s">
        <v>117</v>
      </c>
    </row>
    <row r="113" spans="1:20" ht="82.8" x14ac:dyDescent="0.3">
      <c r="A113" s="19" t="s">
        <v>402</v>
      </c>
      <c r="B113" s="13" t="s">
        <v>90</v>
      </c>
      <c r="C113" s="24" t="s">
        <v>404</v>
      </c>
      <c r="D113" s="20">
        <v>45702</v>
      </c>
      <c r="E113" s="21">
        <v>113</v>
      </c>
      <c r="F113" s="13" t="s">
        <v>62</v>
      </c>
      <c r="G113" s="20">
        <v>45702</v>
      </c>
      <c r="H113" s="20">
        <v>45702</v>
      </c>
      <c r="I113" s="13" t="s">
        <v>117</v>
      </c>
      <c r="J113" s="13" t="s">
        <v>20</v>
      </c>
      <c r="K113" s="13" t="s">
        <v>117</v>
      </c>
      <c r="L113" s="13" t="s">
        <v>72</v>
      </c>
      <c r="M113" s="36" t="str">
        <f>INDEX(Довідник!$C$2:$D$43,MATCH(НПА!L113,Довідник!$C$2:$C$43,0),MATCH(Таблиця2[[#Headers],[ЄДРПОУ]],Таблиця2[[#Headers],[Розпорядник]:[ЄДРПОУ]],0))</f>
        <v>02012556</v>
      </c>
      <c r="N113" s="22" t="s">
        <v>403</v>
      </c>
      <c r="O113" s="13" t="s">
        <v>117</v>
      </c>
      <c r="P113" s="23" t="s">
        <v>117</v>
      </c>
      <c r="Q113" s="13" t="s">
        <v>117</v>
      </c>
      <c r="R113" s="13" t="s">
        <v>117</v>
      </c>
      <c r="S113" s="13" t="s">
        <v>117</v>
      </c>
      <c r="T113" s="13" t="s">
        <v>117</v>
      </c>
    </row>
    <row r="114" spans="1:20" ht="55.2" x14ac:dyDescent="0.3">
      <c r="A114" s="19" t="s">
        <v>416</v>
      </c>
      <c r="B114" s="13" t="s">
        <v>90</v>
      </c>
      <c r="C114" s="24" t="s">
        <v>418</v>
      </c>
      <c r="D114" s="20">
        <v>45702</v>
      </c>
      <c r="E114" s="21">
        <v>114</v>
      </c>
      <c r="F114" s="13" t="s">
        <v>52</v>
      </c>
      <c r="G114" s="20">
        <v>45702</v>
      </c>
      <c r="H114" s="20">
        <v>45702</v>
      </c>
      <c r="I114" s="13" t="s">
        <v>117</v>
      </c>
      <c r="J114" s="13" t="s">
        <v>20</v>
      </c>
      <c r="K114" s="13" t="s">
        <v>117</v>
      </c>
      <c r="L114" s="13" t="s">
        <v>33</v>
      </c>
      <c r="M114" s="36">
        <f>INDEX(Довідник!$C$2:$D$43,MATCH(НПА!L114,Довідник!$C$2:$C$43,0),MATCH(Таблиця2[[#Headers],[ЄДРПОУ]],Таблиця2[[#Headers],[Розпорядник]:[ЄДРПОУ]],0))</f>
        <v>37379459</v>
      </c>
      <c r="N114" s="22" t="s">
        <v>417</v>
      </c>
      <c r="O114" s="13" t="s">
        <v>117</v>
      </c>
      <c r="P114" s="23" t="s">
        <v>117</v>
      </c>
      <c r="Q114" s="13" t="s">
        <v>117</v>
      </c>
      <c r="R114" s="13" t="s">
        <v>117</v>
      </c>
      <c r="S114" s="13" t="s">
        <v>117</v>
      </c>
      <c r="T114" s="13" t="s">
        <v>117</v>
      </c>
    </row>
    <row r="115" spans="1:20" ht="27.6" x14ac:dyDescent="0.3">
      <c r="A115" s="19" t="s">
        <v>419</v>
      </c>
      <c r="B115" s="13" t="s">
        <v>90</v>
      </c>
      <c r="C115" s="13" t="s">
        <v>126</v>
      </c>
      <c r="D115" s="20">
        <v>45705</v>
      </c>
      <c r="E115" s="21">
        <v>115</v>
      </c>
      <c r="F115" s="13" t="s">
        <v>25</v>
      </c>
      <c r="G115" s="20">
        <v>45705</v>
      </c>
      <c r="H115" s="20">
        <v>45705</v>
      </c>
      <c r="I115" s="13" t="s">
        <v>117</v>
      </c>
      <c r="J115" s="13" t="s">
        <v>20</v>
      </c>
      <c r="K115" s="13" t="s">
        <v>117</v>
      </c>
      <c r="L115" s="13" t="s">
        <v>85</v>
      </c>
      <c r="M115" s="36" t="str">
        <f>INDEX(Довідник!$C$2:$D$43,MATCH(НПА!L115,Довідник!$C$2:$C$43,0),MATCH(Таблиця2[[#Headers],[ЄДРПОУ]],Таблиця2[[#Headers],[Розпорядник]:[ЄДРПОУ]],0))</f>
        <v>00022473</v>
      </c>
      <c r="N115" s="22" t="s">
        <v>420</v>
      </c>
      <c r="O115" s="13" t="s">
        <v>117</v>
      </c>
      <c r="P115" s="23" t="s">
        <v>117</v>
      </c>
      <c r="Q115" s="13" t="s">
        <v>117</v>
      </c>
      <c r="R115" s="13" t="s">
        <v>117</v>
      </c>
      <c r="S115" s="13" t="s">
        <v>117</v>
      </c>
      <c r="T115" s="13" t="s">
        <v>117</v>
      </c>
    </row>
    <row r="116" spans="1:20" ht="41.4" x14ac:dyDescent="0.3">
      <c r="A116" s="19" t="s">
        <v>421</v>
      </c>
      <c r="B116" s="13" t="s">
        <v>90</v>
      </c>
      <c r="C116" s="24" t="s">
        <v>423</v>
      </c>
      <c r="D116" s="20">
        <v>45705</v>
      </c>
      <c r="E116" s="21">
        <v>116</v>
      </c>
      <c r="F116" s="13" t="s">
        <v>52</v>
      </c>
      <c r="G116" s="20">
        <v>45705</v>
      </c>
      <c r="H116" s="20">
        <v>45705</v>
      </c>
      <c r="I116" s="13" t="s">
        <v>117</v>
      </c>
      <c r="J116" s="13" t="s">
        <v>20</v>
      </c>
      <c r="K116" s="13" t="s">
        <v>117</v>
      </c>
      <c r="L116" s="13" t="s">
        <v>364</v>
      </c>
      <c r="M116" s="36" t="str">
        <f>INDEX(Довідник!$C$2:$D$43,MATCH(НПА!L116,Довідник!$C$2:$C$43,0),MATCH(Таблиця2[[#Headers],[ЄДРПОУ]],Таблиця2[[#Headers],[Розпорядник]:[ЄДРПОУ]],0))</f>
        <v>43637134</v>
      </c>
      <c r="N116" s="22" t="s">
        <v>422</v>
      </c>
      <c r="O116" s="13" t="s">
        <v>117</v>
      </c>
      <c r="P116" s="23" t="s">
        <v>117</v>
      </c>
      <c r="Q116" s="13" t="s">
        <v>117</v>
      </c>
      <c r="R116" s="13" t="s">
        <v>117</v>
      </c>
      <c r="S116" s="13" t="s">
        <v>117</v>
      </c>
      <c r="T116" s="13" t="s">
        <v>117</v>
      </c>
    </row>
    <row r="117" spans="1:20" ht="55.2" x14ac:dyDescent="0.3">
      <c r="A117" s="19" t="s">
        <v>424</v>
      </c>
      <c r="B117" s="13" t="s">
        <v>90</v>
      </c>
      <c r="C117" s="24" t="s">
        <v>426</v>
      </c>
      <c r="D117" s="20">
        <v>45705</v>
      </c>
      <c r="E117" s="21">
        <v>117</v>
      </c>
      <c r="F117" s="13" t="s">
        <v>52</v>
      </c>
      <c r="G117" s="20">
        <v>45705</v>
      </c>
      <c r="H117" s="20">
        <v>45705</v>
      </c>
      <c r="I117" s="13" t="s">
        <v>117</v>
      </c>
      <c r="J117" s="13" t="s">
        <v>20</v>
      </c>
      <c r="K117" s="13" t="s">
        <v>117</v>
      </c>
      <c r="L117" s="13" t="s">
        <v>40</v>
      </c>
      <c r="M117" s="36" t="str">
        <f>INDEX(Довідник!$C$2:$D$43,MATCH(НПА!L117,Довідник!$C$2:$C$43,0),MATCH(Таблиця2[[#Headers],[ЄДРПОУ]],Таблиця2[[#Headers],[Розпорядник]:[ЄДРПОУ]],0))</f>
        <v>33838679</v>
      </c>
      <c r="N117" s="22" t="s">
        <v>425</v>
      </c>
      <c r="O117" s="13" t="s">
        <v>117</v>
      </c>
      <c r="P117" s="23" t="s">
        <v>117</v>
      </c>
      <c r="Q117" s="13" t="s">
        <v>117</v>
      </c>
      <c r="R117" s="13" t="s">
        <v>117</v>
      </c>
      <c r="S117" s="13" t="s">
        <v>117</v>
      </c>
      <c r="T117" s="13" t="s">
        <v>117</v>
      </c>
    </row>
    <row r="118" spans="1:20" ht="27.6" x14ac:dyDescent="0.3">
      <c r="A118" s="19" t="s">
        <v>427</v>
      </c>
      <c r="B118" s="13" t="s">
        <v>90</v>
      </c>
      <c r="C118" s="24" t="s">
        <v>266</v>
      </c>
      <c r="D118" s="20">
        <v>45706</v>
      </c>
      <c r="E118" s="21">
        <v>118</v>
      </c>
      <c r="F118" s="13" t="s">
        <v>41</v>
      </c>
      <c r="G118" s="20">
        <v>45706</v>
      </c>
      <c r="H118" s="20">
        <v>45706</v>
      </c>
      <c r="I118" s="13" t="s">
        <v>117</v>
      </c>
      <c r="J118" s="13" t="s">
        <v>20</v>
      </c>
      <c r="K118" s="13" t="s">
        <v>117</v>
      </c>
      <c r="L118" s="13" t="s">
        <v>364</v>
      </c>
      <c r="M118" s="36" t="str">
        <f>INDEX(Довідник!$C$2:$D$43,MATCH(НПА!L118,Довідник!$C$2:$C$43,0),MATCH(Таблиця2[[#Headers],[ЄДРПОУ]],Таблиця2[[#Headers],[Розпорядник]:[ЄДРПОУ]],0))</f>
        <v>43637134</v>
      </c>
      <c r="N118" s="22" t="s">
        <v>428</v>
      </c>
      <c r="O118" s="13" t="s">
        <v>117</v>
      </c>
      <c r="P118" s="23" t="s">
        <v>117</v>
      </c>
      <c r="Q118" s="13" t="s">
        <v>117</v>
      </c>
      <c r="R118" s="13" t="s">
        <v>117</v>
      </c>
      <c r="S118" s="13" t="s">
        <v>117</v>
      </c>
      <c r="T118" s="13" t="s">
        <v>117</v>
      </c>
    </row>
    <row r="119" spans="1:20" ht="55.2" x14ac:dyDescent="0.3">
      <c r="A119" s="19" t="s">
        <v>429</v>
      </c>
      <c r="B119" s="13" t="s">
        <v>90</v>
      </c>
      <c r="C119" s="24" t="s">
        <v>431</v>
      </c>
      <c r="D119" s="20">
        <v>45706</v>
      </c>
      <c r="E119" s="21">
        <v>119</v>
      </c>
      <c r="F119" s="13" t="s">
        <v>52</v>
      </c>
      <c r="G119" s="20">
        <v>45706</v>
      </c>
      <c r="H119" s="20">
        <v>45706</v>
      </c>
      <c r="I119" s="13" t="s">
        <v>117</v>
      </c>
      <c r="J119" s="13" t="s">
        <v>27</v>
      </c>
      <c r="K119" s="13" t="s">
        <v>843</v>
      </c>
      <c r="L119" s="13" t="s">
        <v>26</v>
      </c>
      <c r="M119" s="36" t="str">
        <f>INDEX(Довідник!$C$2:$D$43,MATCH(НПА!L119,Довідник!$C$2:$C$43,0),MATCH(Таблиця2[[#Headers],[ЄДРПОУ]],Таблиця2[[#Headers],[Розпорядник]:[ЄДРПОУ]],0))</f>
        <v>02741427</v>
      </c>
      <c r="N119" s="22" t="s">
        <v>430</v>
      </c>
      <c r="O119" s="13" t="s">
        <v>117</v>
      </c>
      <c r="P119" s="23" t="s">
        <v>117</v>
      </c>
      <c r="Q119" s="13" t="s">
        <v>117</v>
      </c>
      <c r="R119" s="13" t="s">
        <v>117</v>
      </c>
      <c r="S119" s="13" t="s">
        <v>117</v>
      </c>
      <c r="T119" s="13" t="s">
        <v>117</v>
      </c>
    </row>
    <row r="120" spans="1:20" ht="55.2" x14ac:dyDescent="0.3">
      <c r="A120" s="19" t="s">
        <v>432</v>
      </c>
      <c r="B120" s="13" t="s">
        <v>90</v>
      </c>
      <c r="C120" s="24" t="s">
        <v>434</v>
      </c>
      <c r="D120" s="20">
        <v>45706</v>
      </c>
      <c r="E120" s="21">
        <v>120</v>
      </c>
      <c r="F120" s="13" t="s">
        <v>52</v>
      </c>
      <c r="G120" s="20">
        <v>45706</v>
      </c>
      <c r="H120" s="20">
        <v>45706</v>
      </c>
      <c r="I120" s="13" t="s">
        <v>117</v>
      </c>
      <c r="J120" s="13" t="s">
        <v>20</v>
      </c>
      <c r="K120" s="13" t="s">
        <v>117</v>
      </c>
      <c r="L120" s="31" t="s">
        <v>26</v>
      </c>
      <c r="M120" s="36" t="str">
        <f>INDEX(Довідник!$C$2:$D$43,MATCH(НПА!L120,Довідник!$C$2:$C$43,0),MATCH(Таблиця2[[#Headers],[ЄДРПОУ]],Таблиця2[[#Headers],[Розпорядник]:[ЄДРПОУ]],0))</f>
        <v>02741427</v>
      </c>
      <c r="N120" s="22" t="s">
        <v>433</v>
      </c>
      <c r="O120" s="13" t="s">
        <v>117</v>
      </c>
      <c r="P120" s="23" t="s">
        <v>117</v>
      </c>
      <c r="Q120" s="13" t="s">
        <v>117</v>
      </c>
      <c r="R120" s="13" t="s">
        <v>117</v>
      </c>
      <c r="S120" s="13" t="s">
        <v>117</v>
      </c>
      <c r="T120" s="13" t="s">
        <v>117</v>
      </c>
    </row>
    <row r="121" spans="1:20" ht="27.6" x14ac:dyDescent="0.3">
      <c r="A121" s="19" t="s">
        <v>435</v>
      </c>
      <c r="B121" s="13" t="s">
        <v>90</v>
      </c>
      <c r="C121" s="24" t="s">
        <v>437</v>
      </c>
      <c r="D121" s="20">
        <v>45706</v>
      </c>
      <c r="E121" s="21">
        <v>121</v>
      </c>
      <c r="F121" s="13" t="s">
        <v>41</v>
      </c>
      <c r="G121" s="20">
        <v>45706</v>
      </c>
      <c r="H121" s="20">
        <v>45706</v>
      </c>
      <c r="I121" s="13" t="s">
        <v>117</v>
      </c>
      <c r="J121" s="13" t="s">
        <v>20</v>
      </c>
      <c r="K121" s="13" t="s">
        <v>117</v>
      </c>
      <c r="L121" s="13" t="s">
        <v>78</v>
      </c>
      <c r="M121" s="36" t="str">
        <f>INDEX(Довідник!$C$2:$D$43,MATCH(НПА!L121,Довідник!$C$2:$C$43,0),MATCH(Таблиця2[[#Headers],[ЄДРПОУ]],Таблиця2[[#Headers],[Розпорядник]:[ЄДРПОУ]],0))</f>
        <v>24318534</v>
      </c>
      <c r="N121" s="22" t="s">
        <v>436</v>
      </c>
      <c r="O121" s="13" t="s">
        <v>117</v>
      </c>
      <c r="P121" s="23" t="s">
        <v>117</v>
      </c>
      <c r="Q121" s="13" t="s">
        <v>117</v>
      </c>
      <c r="R121" s="13" t="s">
        <v>117</v>
      </c>
      <c r="S121" s="13" t="s">
        <v>117</v>
      </c>
      <c r="T121" s="13" t="s">
        <v>117</v>
      </c>
    </row>
    <row r="122" spans="1:20" ht="41.4" x14ac:dyDescent="0.3">
      <c r="A122" s="19" t="s">
        <v>438</v>
      </c>
      <c r="B122" s="13" t="s">
        <v>90</v>
      </c>
      <c r="C122" s="24" t="s">
        <v>440</v>
      </c>
      <c r="D122" s="20">
        <v>45706</v>
      </c>
      <c r="E122" s="21">
        <v>122</v>
      </c>
      <c r="F122" s="13" t="s">
        <v>54</v>
      </c>
      <c r="G122" s="20">
        <v>45706</v>
      </c>
      <c r="H122" s="20">
        <v>45706</v>
      </c>
      <c r="I122" s="13" t="s">
        <v>117</v>
      </c>
      <c r="J122" s="13" t="s">
        <v>20</v>
      </c>
      <c r="K122" s="13" t="s">
        <v>117</v>
      </c>
      <c r="L122" s="13" t="s">
        <v>100</v>
      </c>
      <c r="M122" s="36" t="str">
        <f>INDEX(Довідник!$C$2:$D$43,MATCH(НПА!L122,Довідник!$C$2:$C$43,0),MATCH(Таблиця2[[#Headers],[ЄДРПОУ]],Таблиця2[[#Headers],[Розпорядник]:[ЄДРПОУ]],0))</f>
        <v>34007873</v>
      </c>
      <c r="N122" s="22" t="s">
        <v>439</v>
      </c>
      <c r="O122" s="13" t="s">
        <v>117</v>
      </c>
      <c r="P122" s="23" t="s">
        <v>117</v>
      </c>
      <c r="Q122" s="13" t="s">
        <v>117</v>
      </c>
      <c r="R122" s="13" t="s">
        <v>117</v>
      </c>
      <c r="S122" s="13" t="s">
        <v>117</v>
      </c>
      <c r="T122" s="13" t="s">
        <v>117</v>
      </c>
    </row>
    <row r="123" spans="1:20" ht="55.2" x14ac:dyDescent="0.3">
      <c r="A123" s="19" t="s">
        <v>441</v>
      </c>
      <c r="B123" s="13" t="s">
        <v>90</v>
      </c>
      <c r="C123" s="24" t="s">
        <v>443</v>
      </c>
      <c r="D123" s="20">
        <v>45706</v>
      </c>
      <c r="E123" s="21">
        <v>123</v>
      </c>
      <c r="F123" s="13" t="s">
        <v>52</v>
      </c>
      <c r="G123" s="20">
        <v>45706</v>
      </c>
      <c r="H123" s="20">
        <v>45706</v>
      </c>
      <c r="I123" s="13" t="s">
        <v>117</v>
      </c>
      <c r="J123" s="13" t="s">
        <v>20</v>
      </c>
      <c r="K123" s="13" t="s">
        <v>117</v>
      </c>
      <c r="L123" s="13" t="s">
        <v>21</v>
      </c>
      <c r="M123" s="36" t="str">
        <f>INDEX(Довідник!$C$2:$D$43,MATCH(НПА!L123,Довідник!$C$2:$C$43,0),MATCH(Таблиця2[[#Headers],[ЄДРПОУ]],Таблиця2[[#Headers],[Розпорядник]:[ЄДРПОУ]],0))</f>
        <v>36443329</v>
      </c>
      <c r="N123" s="22" t="s">
        <v>442</v>
      </c>
      <c r="O123" s="13" t="s">
        <v>117</v>
      </c>
      <c r="P123" s="23" t="s">
        <v>117</v>
      </c>
      <c r="Q123" s="13" t="s">
        <v>117</v>
      </c>
      <c r="R123" s="13" t="s">
        <v>117</v>
      </c>
      <c r="S123" s="13" t="s">
        <v>117</v>
      </c>
      <c r="T123" s="13" t="s">
        <v>117</v>
      </c>
    </row>
    <row r="124" spans="1:20" ht="55.2" x14ac:dyDescent="0.3">
      <c r="A124" s="19" t="s">
        <v>444</v>
      </c>
      <c r="B124" s="13" t="s">
        <v>90</v>
      </c>
      <c r="C124" s="24" t="s">
        <v>446</v>
      </c>
      <c r="D124" s="20">
        <v>45708</v>
      </c>
      <c r="E124" s="21">
        <v>124</v>
      </c>
      <c r="F124" s="13" t="s">
        <v>52</v>
      </c>
      <c r="G124" s="20">
        <v>45708</v>
      </c>
      <c r="H124" s="20">
        <v>45708</v>
      </c>
      <c r="I124" s="13" t="s">
        <v>117</v>
      </c>
      <c r="J124" s="13" t="s">
        <v>20</v>
      </c>
      <c r="K124" s="13" t="s">
        <v>117</v>
      </c>
      <c r="L124" s="13" t="s">
        <v>235</v>
      </c>
      <c r="M124" s="36" t="str">
        <f>INDEX(Довідник!$C$2:$D$43,MATCH(НПА!L124,Довідник!$C$2:$C$43,0),MATCH(Таблиця2[[#Headers],[ЄДРПОУ]],Таблиця2[[#Headers],[Розпорядник]:[ЄДРПОУ]],0))</f>
        <v>08301764</v>
      </c>
      <c r="N124" s="22" t="s">
        <v>445</v>
      </c>
      <c r="O124" s="13" t="s">
        <v>117</v>
      </c>
      <c r="P124" s="23" t="s">
        <v>117</v>
      </c>
      <c r="Q124" s="13" t="s">
        <v>117</v>
      </c>
      <c r="R124" s="13" t="s">
        <v>117</v>
      </c>
      <c r="S124" s="13" t="s">
        <v>117</v>
      </c>
      <c r="T124" s="13" t="s">
        <v>117</v>
      </c>
    </row>
    <row r="125" spans="1:20" ht="55.2" x14ac:dyDescent="0.3">
      <c r="A125" s="19" t="s">
        <v>472</v>
      </c>
      <c r="B125" s="13" t="s">
        <v>90</v>
      </c>
      <c r="C125" s="24" t="s">
        <v>289</v>
      </c>
      <c r="D125" s="20">
        <v>45708</v>
      </c>
      <c r="E125" s="21">
        <v>125</v>
      </c>
      <c r="F125" s="13" t="s">
        <v>52</v>
      </c>
      <c r="G125" s="20">
        <v>45708</v>
      </c>
      <c r="H125" s="20">
        <v>45708</v>
      </c>
      <c r="I125" s="13" t="s">
        <v>117</v>
      </c>
      <c r="J125" s="13" t="s">
        <v>20</v>
      </c>
      <c r="K125" s="13" t="s">
        <v>117</v>
      </c>
      <c r="L125" s="13" t="s">
        <v>26</v>
      </c>
      <c r="M125" s="36" t="str">
        <f>INDEX(Довідник!$C$2:$D$43,MATCH(НПА!L125,Довідник!$C$2:$C$43,0),MATCH(Таблиця2[[#Headers],[ЄДРПОУ]],Таблиця2[[#Headers],[Розпорядник]:[ЄДРПОУ]],0))</f>
        <v>02741427</v>
      </c>
      <c r="N125" s="22" t="s">
        <v>473</v>
      </c>
      <c r="O125" s="13" t="s">
        <v>117</v>
      </c>
      <c r="P125" s="23" t="s">
        <v>117</v>
      </c>
      <c r="Q125" s="13" t="s">
        <v>117</v>
      </c>
      <c r="R125" s="13" t="s">
        <v>117</v>
      </c>
      <c r="S125" s="13" t="s">
        <v>117</v>
      </c>
      <c r="T125" s="13" t="s">
        <v>117</v>
      </c>
    </row>
    <row r="126" spans="1:20" ht="41.4" x14ac:dyDescent="0.3">
      <c r="A126" s="19" t="s">
        <v>447</v>
      </c>
      <c r="B126" s="13" t="s">
        <v>90</v>
      </c>
      <c r="C126" s="24" t="s">
        <v>449</v>
      </c>
      <c r="D126" s="20">
        <v>45708</v>
      </c>
      <c r="E126" s="21">
        <v>126</v>
      </c>
      <c r="F126" s="13" t="s">
        <v>34</v>
      </c>
      <c r="G126" s="20">
        <v>45708</v>
      </c>
      <c r="H126" s="20">
        <v>45708</v>
      </c>
      <c r="I126" s="13" t="s">
        <v>117</v>
      </c>
      <c r="J126" s="13" t="s">
        <v>20</v>
      </c>
      <c r="K126" s="13" t="s">
        <v>117</v>
      </c>
      <c r="L126" s="13" t="s">
        <v>21</v>
      </c>
      <c r="M126" s="36" t="str">
        <f>INDEX(Довідник!$C$2:$D$43,MATCH(НПА!L126,Довідник!$C$2:$C$43,0),MATCH(Таблиця2[[#Headers],[ЄДРПОУ]],Таблиця2[[#Headers],[Розпорядник]:[ЄДРПОУ]],0))</f>
        <v>36443329</v>
      </c>
      <c r="N126" s="22" t="s">
        <v>448</v>
      </c>
      <c r="O126" s="13" t="s">
        <v>117</v>
      </c>
      <c r="P126" s="23" t="s">
        <v>117</v>
      </c>
      <c r="Q126" s="13" t="s">
        <v>117</v>
      </c>
      <c r="R126" s="13" t="s">
        <v>117</v>
      </c>
      <c r="S126" s="13" t="s">
        <v>117</v>
      </c>
      <c r="T126" s="13" t="s">
        <v>117</v>
      </c>
    </row>
    <row r="127" spans="1:20" ht="69" x14ac:dyDescent="0.3">
      <c r="A127" s="19" t="s">
        <v>450</v>
      </c>
      <c r="B127" s="13" t="s">
        <v>90</v>
      </c>
      <c r="C127" s="24" t="s">
        <v>452</v>
      </c>
      <c r="D127" s="20">
        <v>45708</v>
      </c>
      <c r="E127" s="21">
        <v>127</v>
      </c>
      <c r="F127" s="13" t="s">
        <v>34</v>
      </c>
      <c r="G127" s="20">
        <v>45708</v>
      </c>
      <c r="H127" s="20">
        <v>45708</v>
      </c>
      <c r="I127" s="13" t="s">
        <v>117</v>
      </c>
      <c r="J127" s="26" t="s">
        <v>20</v>
      </c>
      <c r="K127" s="13" t="s">
        <v>117</v>
      </c>
      <c r="L127" s="13" t="s">
        <v>26</v>
      </c>
      <c r="M127" s="36" t="str">
        <f>INDEX(Довідник!$C$2:$D$43,MATCH(НПА!L127,Довідник!$C$2:$C$43,0),MATCH(Таблиця2[[#Headers],[ЄДРПОУ]],Таблиця2[[#Headers],[Розпорядник]:[ЄДРПОУ]],0))</f>
        <v>02741427</v>
      </c>
      <c r="N127" s="22" t="s">
        <v>451</v>
      </c>
      <c r="O127" s="13" t="s">
        <v>117</v>
      </c>
      <c r="P127" s="23" t="s">
        <v>117</v>
      </c>
      <c r="Q127" s="13" t="s">
        <v>117</v>
      </c>
      <c r="R127" s="13" t="s">
        <v>117</v>
      </c>
      <c r="S127" s="13" t="s">
        <v>117</v>
      </c>
      <c r="T127" s="13" t="s">
        <v>117</v>
      </c>
    </row>
    <row r="128" spans="1:20" ht="69" x14ac:dyDescent="0.3">
      <c r="A128" s="19" t="s">
        <v>453</v>
      </c>
      <c r="B128" s="13" t="s">
        <v>90</v>
      </c>
      <c r="C128" s="25" t="s">
        <v>452</v>
      </c>
      <c r="D128" s="20">
        <v>45708</v>
      </c>
      <c r="E128" s="21">
        <v>128</v>
      </c>
      <c r="F128" s="13" t="s">
        <v>34</v>
      </c>
      <c r="G128" s="20">
        <v>45708</v>
      </c>
      <c r="H128" s="20">
        <v>45708</v>
      </c>
      <c r="I128" s="13" t="s">
        <v>117</v>
      </c>
      <c r="J128" s="26" t="s">
        <v>20</v>
      </c>
      <c r="K128" s="13" t="s">
        <v>117</v>
      </c>
      <c r="L128" s="13" t="s">
        <v>26</v>
      </c>
      <c r="M128" s="36" t="str">
        <f>INDEX(Довідник!$C$2:$D$43,MATCH(НПА!L128,Довідник!$C$2:$C$43,0),MATCH(Таблиця2[[#Headers],[ЄДРПОУ]],Таблиця2[[#Headers],[Розпорядник]:[ЄДРПОУ]],0))</f>
        <v>02741427</v>
      </c>
      <c r="N128" s="22" t="s">
        <v>454</v>
      </c>
      <c r="O128" s="13" t="s">
        <v>117</v>
      </c>
      <c r="P128" s="23" t="s">
        <v>117</v>
      </c>
      <c r="Q128" s="13" t="s">
        <v>117</v>
      </c>
      <c r="R128" s="13" t="s">
        <v>117</v>
      </c>
      <c r="S128" s="13" t="s">
        <v>117</v>
      </c>
      <c r="T128" s="13" t="s">
        <v>117</v>
      </c>
    </row>
    <row r="129" spans="1:20" ht="55.2" x14ac:dyDescent="0.3">
      <c r="A129" s="19" t="s">
        <v>455</v>
      </c>
      <c r="B129" s="13" t="s">
        <v>90</v>
      </c>
      <c r="C129" s="24" t="s">
        <v>457</v>
      </c>
      <c r="D129" s="20">
        <v>45708</v>
      </c>
      <c r="E129" s="21">
        <v>129</v>
      </c>
      <c r="F129" s="13" t="s">
        <v>34</v>
      </c>
      <c r="G129" s="20">
        <v>45708</v>
      </c>
      <c r="H129" s="20">
        <v>45708</v>
      </c>
      <c r="I129" s="13" t="s">
        <v>117</v>
      </c>
      <c r="J129" s="13" t="s">
        <v>20</v>
      </c>
      <c r="K129" s="13" t="s">
        <v>117</v>
      </c>
      <c r="L129" s="13" t="s">
        <v>21</v>
      </c>
      <c r="M129" s="36" t="str">
        <f>INDEX(Довідник!$C$2:$D$43,MATCH(НПА!L129,Довідник!$C$2:$C$43,0),MATCH(Таблиця2[[#Headers],[ЄДРПОУ]],Таблиця2[[#Headers],[Розпорядник]:[ЄДРПОУ]],0))</f>
        <v>36443329</v>
      </c>
      <c r="N129" s="22" t="s">
        <v>456</v>
      </c>
      <c r="O129" s="13" t="s">
        <v>117</v>
      </c>
      <c r="P129" s="23" t="s">
        <v>117</v>
      </c>
      <c r="Q129" s="13" t="s">
        <v>117</v>
      </c>
      <c r="R129" s="13" t="s">
        <v>117</v>
      </c>
      <c r="S129" s="13" t="s">
        <v>117</v>
      </c>
      <c r="T129" s="13" t="s">
        <v>117</v>
      </c>
    </row>
    <row r="130" spans="1:20" ht="27.6" x14ac:dyDescent="0.3">
      <c r="A130" s="19" t="s">
        <v>474</v>
      </c>
      <c r="B130" s="13" t="s">
        <v>90</v>
      </c>
      <c r="C130" s="13" t="s">
        <v>126</v>
      </c>
      <c r="D130" s="20">
        <v>45709</v>
      </c>
      <c r="E130" s="21">
        <v>130</v>
      </c>
      <c r="F130" s="13" t="s">
        <v>25</v>
      </c>
      <c r="G130" s="20">
        <v>45709</v>
      </c>
      <c r="H130" s="20">
        <v>45709</v>
      </c>
      <c r="I130" s="13" t="s">
        <v>117</v>
      </c>
      <c r="J130" s="13" t="s">
        <v>20</v>
      </c>
      <c r="K130" s="13" t="s">
        <v>117</v>
      </c>
      <c r="L130" s="13" t="s">
        <v>85</v>
      </c>
      <c r="M130" s="36" t="str">
        <f>INDEX(Довідник!$C$2:$D$43,MATCH(НПА!L130,Довідник!$C$2:$C$43,0),MATCH(Таблиця2[[#Headers],[ЄДРПОУ]],Таблиця2[[#Headers],[Розпорядник]:[ЄДРПОУ]],0))</f>
        <v>00022473</v>
      </c>
      <c r="N130" s="22" t="s">
        <v>475</v>
      </c>
      <c r="O130" s="13" t="s">
        <v>117</v>
      </c>
      <c r="P130" s="23" t="s">
        <v>117</v>
      </c>
      <c r="Q130" s="13" t="s">
        <v>117</v>
      </c>
      <c r="R130" s="13" t="s">
        <v>117</v>
      </c>
      <c r="S130" s="13" t="s">
        <v>117</v>
      </c>
      <c r="T130" s="13" t="s">
        <v>117</v>
      </c>
    </row>
    <row r="131" spans="1:20" ht="27.6" x14ac:dyDescent="0.3">
      <c r="A131" s="19" t="s">
        <v>502</v>
      </c>
      <c r="B131" s="13" t="s">
        <v>90</v>
      </c>
      <c r="C131" s="13" t="s">
        <v>126</v>
      </c>
      <c r="D131" s="20">
        <v>45709</v>
      </c>
      <c r="E131" s="21">
        <v>131</v>
      </c>
      <c r="F131" s="13" t="s">
        <v>25</v>
      </c>
      <c r="G131" s="20">
        <v>45709</v>
      </c>
      <c r="H131" s="20">
        <v>45709</v>
      </c>
      <c r="I131" s="13" t="s">
        <v>117</v>
      </c>
      <c r="J131" s="13" t="s">
        <v>20</v>
      </c>
      <c r="K131" s="13" t="s">
        <v>117</v>
      </c>
      <c r="L131" s="13" t="s">
        <v>85</v>
      </c>
      <c r="M131" s="36" t="str">
        <f>INDEX(Довідник!$C$2:$D$43,MATCH(НПА!L131,Довідник!$C$2:$C$43,0),MATCH(Таблиця2[[#Headers],[ЄДРПОУ]],Таблиця2[[#Headers],[Розпорядник]:[ЄДРПОУ]],0))</f>
        <v>00022473</v>
      </c>
      <c r="N131" s="22" t="s">
        <v>503</v>
      </c>
      <c r="O131" s="13" t="s">
        <v>117</v>
      </c>
      <c r="P131" s="23" t="s">
        <v>117</v>
      </c>
      <c r="Q131" s="13" t="s">
        <v>117</v>
      </c>
      <c r="R131" s="13" t="s">
        <v>117</v>
      </c>
      <c r="S131" s="13" t="s">
        <v>117</v>
      </c>
      <c r="T131" s="13" t="s">
        <v>117</v>
      </c>
    </row>
    <row r="132" spans="1:20" ht="27.6" x14ac:dyDescent="0.3">
      <c r="A132" s="19" t="s">
        <v>476</v>
      </c>
      <c r="B132" s="13" t="s">
        <v>90</v>
      </c>
      <c r="C132" s="24" t="s">
        <v>478</v>
      </c>
      <c r="D132" s="20">
        <v>45709</v>
      </c>
      <c r="E132" s="21">
        <v>132</v>
      </c>
      <c r="F132" s="13" t="s">
        <v>38</v>
      </c>
      <c r="G132" s="20">
        <v>45709</v>
      </c>
      <c r="H132" s="20">
        <v>45709</v>
      </c>
      <c r="I132" s="13" t="s">
        <v>117</v>
      </c>
      <c r="J132" s="13" t="s">
        <v>20</v>
      </c>
      <c r="K132" s="13" t="s">
        <v>117</v>
      </c>
      <c r="L132" s="13" t="s">
        <v>37</v>
      </c>
      <c r="M132" s="36" t="str">
        <f>INDEX(Довідник!$C$2:$D$43,MATCH(НПА!L132,Довідник!$C$2:$C$43,0),MATCH(Таблиця2[[#Headers],[ЄДРПОУ]],Таблиця2[[#Headers],[Розпорядник]:[ЄДРПОУ]],0))</f>
        <v>33966850</v>
      </c>
      <c r="N132" s="22" t="s">
        <v>477</v>
      </c>
      <c r="O132" s="13" t="s">
        <v>117</v>
      </c>
      <c r="P132" s="23" t="s">
        <v>117</v>
      </c>
      <c r="Q132" s="13" t="s">
        <v>117</v>
      </c>
      <c r="R132" s="13" t="s">
        <v>117</v>
      </c>
      <c r="S132" s="13" t="s">
        <v>117</v>
      </c>
      <c r="T132" s="13" t="s">
        <v>117</v>
      </c>
    </row>
    <row r="133" spans="1:20" ht="55.2" x14ac:dyDescent="0.3">
      <c r="A133" s="19" t="s">
        <v>479</v>
      </c>
      <c r="B133" s="13" t="s">
        <v>90</v>
      </c>
      <c r="C133" s="24" t="s">
        <v>481</v>
      </c>
      <c r="D133" s="20">
        <v>45712</v>
      </c>
      <c r="E133" s="21">
        <v>133</v>
      </c>
      <c r="F133" s="13" t="s">
        <v>52</v>
      </c>
      <c r="G133" s="20">
        <v>45712</v>
      </c>
      <c r="H133" s="20">
        <v>45712</v>
      </c>
      <c r="I133" s="13" t="s">
        <v>117</v>
      </c>
      <c r="J133" s="13" t="s">
        <v>20</v>
      </c>
      <c r="K133" s="13" t="s">
        <v>117</v>
      </c>
      <c r="L133" s="13" t="s">
        <v>31</v>
      </c>
      <c r="M133" s="36" t="str">
        <f>INDEX(Довідник!$C$2:$D$43,MATCH(НПА!L133,Довідник!$C$2:$C$43,0),MATCH(Таблиця2[[#Headers],[ЄДРПОУ]],Таблиця2[[#Headers],[Розпорядник]:[ЄДРПОУ]],0))</f>
        <v>38144140</v>
      </c>
      <c r="N133" s="22" t="s">
        <v>480</v>
      </c>
      <c r="O133" s="13" t="s">
        <v>117</v>
      </c>
      <c r="P133" s="23" t="s">
        <v>117</v>
      </c>
      <c r="Q133" s="13" t="s">
        <v>117</v>
      </c>
      <c r="R133" s="13" t="s">
        <v>117</v>
      </c>
      <c r="S133" s="13" t="s">
        <v>117</v>
      </c>
      <c r="T133" s="13" t="s">
        <v>117</v>
      </c>
    </row>
    <row r="134" spans="1:20" ht="27.6" x14ac:dyDescent="0.3">
      <c r="A134" s="19" t="s">
        <v>504</v>
      </c>
      <c r="B134" s="13" t="s">
        <v>90</v>
      </c>
      <c r="C134" s="13" t="s">
        <v>126</v>
      </c>
      <c r="D134" s="20">
        <v>45712</v>
      </c>
      <c r="E134" s="21">
        <v>134</v>
      </c>
      <c r="F134" s="13" t="s">
        <v>25</v>
      </c>
      <c r="G134" s="20">
        <v>45712</v>
      </c>
      <c r="H134" s="20">
        <v>45712</v>
      </c>
      <c r="I134" s="13" t="s">
        <v>117</v>
      </c>
      <c r="J134" s="13" t="s">
        <v>20</v>
      </c>
      <c r="K134" s="13" t="s">
        <v>117</v>
      </c>
      <c r="L134" s="13" t="s">
        <v>85</v>
      </c>
      <c r="M134" s="36" t="str">
        <f>INDEX(Довідник!$C$2:$D$43,MATCH(НПА!L134,Довідник!$C$2:$C$43,0),MATCH(Таблиця2[[#Headers],[ЄДРПОУ]],Таблиця2[[#Headers],[Розпорядник]:[ЄДРПОУ]],0))</f>
        <v>00022473</v>
      </c>
      <c r="N134" s="22" t="s">
        <v>505</v>
      </c>
      <c r="O134" s="13" t="s">
        <v>117</v>
      </c>
      <c r="P134" s="23" t="s">
        <v>117</v>
      </c>
      <c r="Q134" s="13" t="s">
        <v>117</v>
      </c>
      <c r="R134" s="13" t="s">
        <v>117</v>
      </c>
      <c r="S134" s="13" t="s">
        <v>117</v>
      </c>
      <c r="T134" s="13" t="s">
        <v>117</v>
      </c>
    </row>
    <row r="135" spans="1:20" ht="55.2" x14ac:dyDescent="0.3">
      <c r="A135" s="19" t="s">
        <v>482</v>
      </c>
      <c r="B135" s="13" t="s">
        <v>90</v>
      </c>
      <c r="C135" s="25" t="s">
        <v>481</v>
      </c>
      <c r="D135" s="20">
        <v>45713</v>
      </c>
      <c r="E135" s="21">
        <v>135</v>
      </c>
      <c r="F135" s="13" t="s">
        <v>52</v>
      </c>
      <c r="G135" s="20">
        <v>45713</v>
      </c>
      <c r="H135" s="20">
        <v>45713</v>
      </c>
      <c r="I135" s="13" t="s">
        <v>117</v>
      </c>
      <c r="J135" s="13" t="s">
        <v>20</v>
      </c>
      <c r="K135" s="13" t="s">
        <v>117</v>
      </c>
      <c r="L135" s="13" t="s">
        <v>101</v>
      </c>
      <c r="M135" s="36">
        <f>INDEX(Довідник!$C$2:$D$43,MATCH(НПА!L135,Довідник!$C$2:$C$43,0),MATCH(Таблиця2[[#Headers],[ЄДРПОУ]],Таблиця2[[#Headers],[Розпорядник]:[ЄДРПОУ]],0))</f>
        <v>44694371</v>
      </c>
      <c r="N135" s="22" t="s">
        <v>483</v>
      </c>
      <c r="O135" s="13" t="s">
        <v>117</v>
      </c>
      <c r="P135" s="23" t="s">
        <v>117</v>
      </c>
      <c r="Q135" s="13" t="s">
        <v>117</v>
      </c>
      <c r="R135" s="13" t="s">
        <v>117</v>
      </c>
      <c r="S135" s="13" t="s">
        <v>117</v>
      </c>
      <c r="T135" s="13" t="s">
        <v>117</v>
      </c>
    </row>
    <row r="136" spans="1:20" ht="55.2" x14ac:dyDescent="0.3">
      <c r="A136" s="19" t="s">
        <v>506</v>
      </c>
      <c r="B136" s="13" t="s">
        <v>90</v>
      </c>
      <c r="C136" s="24" t="s">
        <v>508</v>
      </c>
      <c r="D136" s="20">
        <v>45715</v>
      </c>
      <c r="E136" s="21">
        <v>136</v>
      </c>
      <c r="F136" s="13" t="s">
        <v>34</v>
      </c>
      <c r="G136" s="20">
        <v>45715</v>
      </c>
      <c r="H136" s="20">
        <v>45715</v>
      </c>
      <c r="I136" s="13" t="s">
        <v>117</v>
      </c>
      <c r="J136" s="30" t="s">
        <v>20</v>
      </c>
      <c r="K136" s="13" t="s">
        <v>117</v>
      </c>
      <c r="L136" s="13" t="s">
        <v>21</v>
      </c>
      <c r="M136" s="36" t="str">
        <f>INDEX(Довідник!$C$2:$D$43,MATCH(НПА!L136,Довідник!$C$2:$C$43,0),MATCH(Таблиця2[[#Headers],[ЄДРПОУ]],Таблиця2[[#Headers],[Розпорядник]:[ЄДРПОУ]],0))</f>
        <v>36443329</v>
      </c>
      <c r="N136" s="22" t="s">
        <v>507</v>
      </c>
      <c r="O136" s="13" t="s">
        <v>117</v>
      </c>
      <c r="P136" s="23" t="s">
        <v>117</v>
      </c>
      <c r="Q136" s="13" t="s">
        <v>117</v>
      </c>
      <c r="R136" s="13" t="s">
        <v>117</v>
      </c>
      <c r="S136" s="13" t="s">
        <v>117</v>
      </c>
      <c r="T136" s="13" t="s">
        <v>117</v>
      </c>
    </row>
    <row r="137" spans="1:20" ht="55.2" x14ac:dyDescent="0.3">
      <c r="A137" s="19" t="s">
        <v>484</v>
      </c>
      <c r="B137" s="13" t="s">
        <v>90</v>
      </c>
      <c r="C137" s="24" t="s">
        <v>486</v>
      </c>
      <c r="D137" s="20">
        <v>45715</v>
      </c>
      <c r="E137" s="21">
        <v>137</v>
      </c>
      <c r="F137" s="13" t="s">
        <v>34</v>
      </c>
      <c r="G137" s="20">
        <v>45715</v>
      </c>
      <c r="H137" s="20">
        <v>45715</v>
      </c>
      <c r="I137" s="13" t="s">
        <v>117</v>
      </c>
      <c r="J137" s="30" t="s">
        <v>20</v>
      </c>
      <c r="K137" s="13" t="s">
        <v>117</v>
      </c>
      <c r="L137" s="13" t="s">
        <v>26</v>
      </c>
      <c r="M137" s="36" t="str">
        <f>INDEX(Довідник!$C$2:$D$43,MATCH(НПА!L137,Довідник!$C$2:$C$43,0),MATCH(Таблиця2[[#Headers],[ЄДРПОУ]],Таблиця2[[#Headers],[Розпорядник]:[ЄДРПОУ]],0))</f>
        <v>02741427</v>
      </c>
      <c r="N137" s="22" t="s">
        <v>485</v>
      </c>
      <c r="O137" s="13" t="s">
        <v>117</v>
      </c>
      <c r="P137" s="23" t="s">
        <v>117</v>
      </c>
      <c r="Q137" s="13" t="s">
        <v>117</v>
      </c>
      <c r="R137" s="13" t="s">
        <v>117</v>
      </c>
      <c r="S137" s="13" t="s">
        <v>117</v>
      </c>
      <c r="T137" s="13" t="s">
        <v>117</v>
      </c>
    </row>
    <row r="138" spans="1:20" ht="69" x14ac:dyDescent="0.3">
      <c r="A138" s="19" t="s">
        <v>487</v>
      </c>
      <c r="B138" s="13" t="s">
        <v>90</v>
      </c>
      <c r="C138" s="24" t="s">
        <v>489</v>
      </c>
      <c r="D138" s="20">
        <v>45715</v>
      </c>
      <c r="E138" s="21">
        <v>138</v>
      </c>
      <c r="F138" s="13" t="s">
        <v>34</v>
      </c>
      <c r="G138" s="20">
        <v>45715</v>
      </c>
      <c r="H138" s="20">
        <v>45715</v>
      </c>
      <c r="I138" s="13" t="s">
        <v>117</v>
      </c>
      <c r="J138" s="30" t="s">
        <v>20</v>
      </c>
      <c r="K138" s="13" t="s">
        <v>117</v>
      </c>
      <c r="L138" s="13" t="s">
        <v>26</v>
      </c>
      <c r="M138" s="36" t="str">
        <f>INDEX(Довідник!$C$2:$D$43,MATCH(НПА!L138,Довідник!$C$2:$C$43,0),MATCH(Таблиця2[[#Headers],[ЄДРПОУ]],Таблиця2[[#Headers],[Розпорядник]:[ЄДРПОУ]],0))</f>
        <v>02741427</v>
      </c>
      <c r="N138" s="22" t="s">
        <v>488</v>
      </c>
      <c r="O138" s="13" t="s">
        <v>117</v>
      </c>
      <c r="P138" s="23" t="s">
        <v>117</v>
      </c>
      <c r="Q138" s="13" t="s">
        <v>117</v>
      </c>
      <c r="R138" s="13" t="s">
        <v>117</v>
      </c>
      <c r="S138" s="13" t="s">
        <v>117</v>
      </c>
      <c r="T138" s="13" t="s">
        <v>117</v>
      </c>
    </row>
    <row r="139" spans="1:20" ht="96.6" x14ac:dyDescent="0.3">
      <c r="A139" s="19" t="s">
        <v>490</v>
      </c>
      <c r="B139" s="13" t="s">
        <v>90</v>
      </c>
      <c r="C139" s="24" t="s">
        <v>492</v>
      </c>
      <c r="D139" s="20">
        <v>45715</v>
      </c>
      <c r="E139" s="21">
        <v>139</v>
      </c>
      <c r="F139" s="13" t="s">
        <v>34</v>
      </c>
      <c r="G139" s="20">
        <v>45715</v>
      </c>
      <c r="H139" s="20">
        <v>45715</v>
      </c>
      <c r="I139" s="13" t="s">
        <v>117</v>
      </c>
      <c r="J139" s="13" t="s">
        <v>20</v>
      </c>
      <c r="K139" s="13" t="s">
        <v>117</v>
      </c>
      <c r="L139" s="13" t="s">
        <v>26</v>
      </c>
      <c r="M139" s="36" t="str">
        <f>INDEX(Довідник!$C$2:$D$43,MATCH(НПА!L139,Довідник!$C$2:$C$43,0),MATCH(Таблиця2[[#Headers],[ЄДРПОУ]],Таблиця2[[#Headers],[Розпорядник]:[ЄДРПОУ]],0))</f>
        <v>02741427</v>
      </c>
      <c r="N139" s="22" t="s">
        <v>491</v>
      </c>
      <c r="O139" s="13" t="s">
        <v>117</v>
      </c>
      <c r="P139" s="23" t="s">
        <v>117</v>
      </c>
      <c r="Q139" s="13" t="s">
        <v>117</v>
      </c>
      <c r="R139" s="13" t="s">
        <v>117</v>
      </c>
      <c r="S139" s="13" t="s">
        <v>117</v>
      </c>
      <c r="T139" s="13" t="s">
        <v>117</v>
      </c>
    </row>
    <row r="140" spans="1:20" ht="69" x14ac:dyDescent="0.3">
      <c r="A140" s="19" t="s">
        <v>509</v>
      </c>
      <c r="B140" s="13" t="s">
        <v>90</v>
      </c>
      <c r="C140" s="24" t="s">
        <v>511</v>
      </c>
      <c r="D140" s="20">
        <v>45715</v>
      </c>
      <c r="E140" s="21">
        <v>140</v>
      </c>
      <c r="F140" s="13" t="s">
        <v>52</v>
      </c>
      <c r="G140" s="20">
        <v>45715</v>
      </c>
      <c r="H140" s="20">
        <v>45715</v>
      </c>
      <c r="I140" s="13" t="s">
        <v>117</v>
      </c>
      <c r="J140" s="13" t="s">
        <v>20</v>
      </c>
      <c r="K140" s="13" t="s">
        <v>117</v>
      </c>
      <c r="L140" s="13" t="s">
        <v>105</v>
      </c>
      <c r="M140" s="36" t="str">
        <f>INDEX(Довідник!$C$2:$D$43,MATCH(НПА!L140,Довідник!$C$2:$C$43,0),MATCH(Таблиця2[[#Headers],[ЄДРПОУ]],Таблиця2[[#Headers],[Розпорядник]:[ЄДРПОУ]],0))</f>
        <v>24068072</v>
      </c>
      <c r="N140" s="22" t="s">
        <v>510</v>
      </c>
      <c r="O140" s="13" t="s">
        <v>117</v>
      </c>
      <c r="P140" s="23" t="s">
        <v>117</v>
      </c>
      <c r="Q140" s="13" t="s">
        <v>117</v>
      </c>
      <c r="R140" s="13" t="s">
        <v>117</v>
      </c>
      <c r="S140" s="13" t="s">
        <v>117</v>
      </c>
      <c r="T140" s="13" t="s">
        <v>117</v>
      </c>
    </row>
    <row r="141" spans="1:20" ht="55.2" x14ac:dyDescent="0.3">
      <c r="A141" s="19" t="s">
        <v>512</v>
      </c>
      <c r="B141" s="13" t="s">
        <v>90</v>
      </c>
      <c r="C141" s="24" t="s">
        <v>514</v>
      </c>
      <c r="D141" s="20">
        <v>45716</v>
      </c>
      <c r="E141" s="21">
        <v>141</v>
      </c>
      <c r="F141" s="13" t="s">
        <v>52</v>
      </c>
      <c r="G141" s="20">
        <v>45716</v>
      </c>
      <c r="H141" s="20">
        <v>45716</v>
      </c>
      <c r="I141" s="13" t="s">
        <v>117</v>
      </c>
      <c r="J141" s="13" t="s">
        <v>20</v>
      </c>
      <c r="K141" s="13" t="s">
        <v>117</v>
      </c>
      <c r="L141" s="13" t="s">
        <v>23</v>
      </c>
      <c r="M141" s="36" t="str">
        <f>INDEX(Довідник!$C$2:$D$43,MATCH(НПА!L141,Довідник!$C$2:$C$43,0),MATCH(Таблиця2[[#Headers],[ЄДРПОУ]],Таблиця2[[#Headers],[Розпорядник]:[ЄДРПОУ]],0))</f>
        <v>42791826</v>
      </c>
      <c r="N141" s="22" t="s">
        <v>513</v>
      </c>
      <c r="O141" s="13" t="s">
        <v>117</v>
      </c>
      <c r="P141" s="23" t="s">
        <v>117</v>
      </c>
      <c r="Q141" s="13" t="s">
        <v>117</v>
      </c>
      <c r="R141" s="13" t="s">
        <v>117</v>
      </c>
      <c r="S141" s="13" t="s">
        <v>117</v>
      </c>
      <c r="T141" s="13" t="s">
        <v>117</v>
      </c>
    </row>
    <row r="142" spans="1:20" ht="27.6" x14ac:dyDescent="0.3">
      <c r="A142" s="19" t="s">
        <v>515</v>
      </c>
      <c r="B142" s="13" t="s">
        <v>90</v>
      </c>
      <c r="C142" s="24" t="s">
        <v>517</v>
      </c>
      <c r="D142" s="20">
        <v>45716</v>
      </c>
      <c r="E142" s="21">
        <v>142</v>
      </c>
      <c r="F142" s="13" t="s">
        <v>62</v>
      </c>
      <c r="G142" s="20">
        <v>45716</v>
      </c>
      <c r="H142" s="20">
        <v>45716</v>
      </c>
      <c r="I142" s="13" t="s">
        <v>117</v>
      </c>
      <c r="J142" s="13" t="s">
        <v>20</v>
      </c>
      <c r="K142" s="13" t="s">
        <v>117</v>
      </c>
      <c r="L142" s="13" t="s">
        <v>72</v>
      </c>
      <c r="M142" s="36" t="str">
        <f>INDEX(Довідник!$C$2:$D$43,MATCH(НПА!L142,Довідник!$C$2:$C$43,0),MATCH(Таблиця2[[#Headers],[ЄДРПОУ]],Таблиця2[[#Headers],[Розпорядник]:[ЄДРПОУ]],0))</f>
        <v>02012556</v>
      </c>
      <c r="N142" s="22" t="s">
        <v>516</v>
      </c>
      <c r="O142" s="13" t="s">
        <v>117</v>
      </c>
      <c r="P142" s="23" t="s">
        <v>117</v>
      </c>
      <c r="Q142" s="13" t="s">
        <v>117</v>
      </c>
      <c r="R142" s="13" t="s">
        <v>117</v>
      </c>
      <c r="S142" s="13" t="s">
        <v>117</v>
      </c>
      <c r="T142" s="13" t="s">
        <v>117</v>
      </c>
    </row>
    <row r="143" spans="1:20" ht="55.2" x14ac:dyDescent="0.3">
      <c r="A143" s="19" t="s">
        <v>518</v>
      </c>
      <c r="B143" s="13" t="s">
        <v>90</v>
      </c>
      <c r="C143" s="24" t="s">
        <v>520</v>
      </c>
      <c r="D143" s="20">
        <v>45716</v>
      </c>
      <c r="E143" s="21">
        <v>143</v>
      </c>
      <c r="F143" s="13" t="s">
        <v>52</v>
      </c>
      <c r="G143" s="20">
        <v>45716</v>
      </c>
      <c r="H143" s="20">
        <v>45716</v>
      </c>
      <c r="I143" s="13" t="s">
        <v>117</v>
      </c>
      <c r="J143" s="13" t="s">
        <v>20</v>
      </c>
      <c r="K143" s="13" t="s">
        <v>117</v>
      </c>
      <c r="L143" s="13" t="s">
        <v>23</v>
      </c>
      <c r="M143" s="36" t="str">
        <f>INDEX(Довідник!$C$2:$D$43,MATCH(НПА!L143,Довідник!$C$2:$C$43,0),MATCH(Таблиця2[[#Headers],[ЄДРПОУ]],Таблиця2[[#Headers],[Розпорядник]:[ЄДРПОУ]],0))</f>
        <v>42791826</v>
      </c>
      <c r="N143" s="22" t="s">
        <v>519</v>
      </c>
      <c r="O143" s="13" t="s">
        <v>117</v>
      </c>
      <c r="P143" s="23" t="s">
        <v>117</v>
      </c>
      <c r="Q143" s="13" t="s">
        <v>117</v>
      </c>
      <c r="R143" s="13" t="s">
        <v>117</v>
      </c>
      <c r="S143" s="13" t="s">
        <v>117</v>
      </c>
      <c r="T143" s="13" t="s">
        <v>117</v>
      </c>
    </row>
    <row r="144" spans="1:20" ht="69" x14ac:dyDescent="0.3">
      <c r="A144" s="19" t="s">
        <v>521</v>
      </c>
      <c r="B144" s="13" t="s">
        <v>90</v>
      </c>
      <c r="C144" s="24" t="s">
        <v>523</v>
      </c>
      <c r="D144" s="20">
        <v>45716</v>
      </c>
      <c r="E144" s="21">
        <v>144</v>
      </c>
      <c r="F144" s="13" t="s">
        <v>52</v>
      </c>
      <c r="G144" s="20">
        <v>45716</v>
      </c>
      <c r="H144" s="20">
        <v>45716</v>
      </c>
      <c r="I144" s="13" t="s">
        <v>117</v>
      </c>
      <c r="J144" s="13" t="s">
        <v>20</v>
      </c>
      <c r="K144" s="13" t="s">
        <v>117</v>
      </c>
      <c r="L144" s="13" t="s">
        <v>114</v>
      </c>
      <c r="M144" s="36" t="str">
        <f>INDEX(Довідник!$C$2:$D$43,MATCH(НПА!L144,Довідник!$C$2:$C$43,0),MATCH(Таблиця2[[#Headers],[ЄДРПОУ]],Таблиця2[[#Headers],[Розпорядник]:[ЄДРПОУ]],0))</f>
        <v>00022473</v>
      </c>
      <c r="N144" s="22" t="s">
        <v>522</v>
      </c>
      <c r="O144" s="13" t="s">
        <v>117</v>
      </c>
      <c r="P144" s="23" t="s">
        <v>117</v>
      </c>
      <c r="Q144" s="13" t="s">
        <v>117</v>
      </c>
      <c r="R144" s="13" t="s">
        <v>117</v>
      </c>
      <c r="S144" s="13" t="s">
        <v>117</v>
      </c>
      <c r="T144" s="13" t="s">
        <v>117</v>
      </c>
    </row>
    <row r="145" spans="1:20" ht="27.6" x14ac:dyDescent="0.3">
      <c r="A145" s="19" t="s">
        <v>524</v>
      </c>
      <c r="B145" s="13" t="s">
        <v>90</v>
      </c>
      <c r="C145" s="24" t="s">
        <v>526</v>
      </c>
      <c r="D145" s="20">
        <v>45716</v>
      </c>
      <c r="E145" s="21">
        <v>145</v>
      </c>
      <c r="F145" s="13" t="s">
        <v>30</v>
      </c>
      <c r="G145" s="20">
        <v>45716</v>
      </c>
      <c r="H145" s="20">
        <v>45716</v>
      </c>
      <c r="I145" s="13" t="s">
        <v>117</v>
      </c>
      <c r="J145" s="13" t="s">
        <v>20</v>
      </c>
      <c r="K145" s="13" t="s">
        <v>117</v>
      </c>
      <c r="L145" s="13" t="s">
        <v>40</v>
      </c>
      <c r="M145" s="36" t="str">
        <f>INDEX(Довідник!$C$2:$D$43,MATCH(НПА!L145,Довідник!$C$2:$C$43,0),MATCH(Таблиця2[[#Headers],[ЄДРПОУ]],Таблиця2[[#Headers],[Розпорядник]:[ЄДРПОУ]],0))</f>
        <v>33838679</v>
      </c>
      <c r="N145" s="22" t="s">
        <v>525</v>
      </c>
      <c r="O145" s="13" t="s">
        <v>117</v>
      </c>
      <c r="P145" s="23" t="s">
        <v>117</v>
      </c>
      <c r="Q145" s="13" t="s">
        <v>117</v>
      </c>
      <c r="R145" s="13" t="s">
        <v>117</v>
      </c>
      <c r="S145" s="13" t="s">
        <v>117</v>
      </c>
      <c r="T145" s="13" t="s">
        <v>117</v>
      </c>
    </row>
    <row r="146" spans="1:20" ht="55.2" x14ac:dyDescent="0.3">
      <c r="A146" s="19" t="s">
        <v>556</v>
      </c>
      <c r="B146" s="13" t="s">
        <v>90</v>
      </c>
      <c r="C146" s="24" t="s">
        <v>558</v>
      </c>
      <c r="D146" s="20">
        <v>45716</v>
      </c>
      <c r="E146" s="21">
        <v>146</v>
      </c>
      <c r="F146" s="13" t="s">
        <v>52</v>
      </c>
      <c r="G146" s="20">
        <v>45716</v>
      </c>
      <c r="H146" s="20">
        <v>45716</v>
      </c>
      <c r="I146" s="13" t="s">
        <v>117</v>
      </c>
      <c r="J146" s="13" t="s">
        <v>27</v>
      </c>
      <c r="K146" s="13" t="s">
        <v>1010</v>
      </c>
      <c r="L146" s="13" t="s">
        <v>40</v>
      </c>
      <c r="M146" s="36" t="str">
        <f>INDEX(Довідник!$C$2:$D$43,MATCH(НПА!L146,Довідник!$C$2:$C$43,0),MATCH(Таблиця2[[#Headers],[ЄДРПОУ]],Таблиця2[[#Headers],[Розпорядник]:[ЄДРПОУ]],0))</f>
        <v>33838679</v>
      </c>
      <c r="N146" s="22" t="s">
        <v>557</v>
      </c>
      <c r="O146" s="13" t="s">
        <v>117</v>
      </c>
      <c r="P146" s="23" t="s">
        <v>117</v>
      </c>
      <c r="Q146" s="13" t="s">
        <v>117</v>
      </c>
      <c r="R146" s="13" t="s">
        <v>117</v>
      </c>
      <c r="S146" s="13" t="s">
        <v>117</v>
      </c>
      <c r="T146" s="13" t="s">
        <v>117</v>
      </c>
    </row>
    <row r="147" spans="1:20" ht="27.6" x14ac:dyDescent="0.3">
      <c r="A147" s="19" t="s">
        <v>559</v>
      </c>
      <c r="B147" s="13" t="s">
        <v>90</v>
      </c>
      <c r="C147" s="13" t="s">
        <v>126</v>
      </c>
      <c r="D147" s="20">
        <v>45719</v>
      </c>
      <c r="E147" s="21">
        <v>147</v>
      </c>
      <c r="F147" s="13" t="s">
        <v>25</v>
      </c>
      <c r="G147" s="20">
        <v>45719</v>
      </c>
      <c r="H147" s="20">
        <v>45719</v>
      </c>
      <c r="I147" s="13" t="s">
        <v>117</v>
      </c>
      <c r="J147" s="13" t="s">
        <v>20</v>
      </c>
      <c r="K147" s="13" t="s">
        <v>117</v>
      </c>
      <c r="L147" s="13" t="s">
        <v>85</v>
      </c>
      <c r="M147" s="36" t="str">
        <f>INDEX(Довідник!$C$2:$D$43,MATCH(НПА!L147,Довідник!$C$2:$C$43,0),MATCH(Таблиця2[[#Headers],[ЄДРПОУ]],Таблиця2[[#Headers],[Розпорядник]:[ЄДРПОУ]],0))</f>
        <v>00022473</v>
      </c>
      <c r="N147" s="22" t="s">
        <v>560</v>
      </c>
      <c r="O147" s="13" t="s">
        <v>117</v>
      </c>
      <c r="P147" s="23" t="s">
        <v>117</v>
      </c>
      <c r="Q147" s="13" t="s">
        <v>117</v>
      </c>
      <c r="R147" s="13" t="s">
        <v>117</v>
      </c>
      <c r="S147" s="13" t="s">
        <v>117</v>
      </c>
      <c r="T147" s="13" t="s">
        <v>117</v>
      </c>
    </row>
    <row r="148" spans="1:20" ht="55.2" x14ac:dyDescent="0.3">
      <c r="A148" s="19" t="s">
        <v>561</v>
      </c>
      <c r="B148" s="13" t="s">
        <v>90</v>
      </c>
      <c r="C148" s="24" t="s">
        <v>385</v>
      </c>
      <c r="D148" s="20">
        <v>45719</v>
      </c>
      <c r="E148" s="21">
        <v>148</v>
      </c>
      <c r="F148" s="13" t="s">
        <v>52</v>
      </c>
      <c r="G148" s="20">
        <v>45719</v>
      </c>
      <c r="H148" s="20">
        <v>45719</v>
      </c>
      <c r="I148" s="13" t="s">
        <v>117</v>
      </c>
      <c r="J148" s="13" t="s">
        <v>20</v>
      </c>
      <c r="K148" s="13" t="s">
        <v>117</v>
      </c>
      <c r="L148" s="13" t="s">
        <v>26</v>
      </c>
      <c r="M148" s="36" t="str">
        <f>INDEX(Довідник!$C$2:$D$43,MATCH(НПА!L148,Довідник!$C$2:$C$43,0),MATCH(Таблиця2[[#Headers],[ЄДРПОУ]],Таблиця2[[#Headers],[Розпорядник]:[ЄДРПОУ]],0))</f>
        <v>02741427</v>
      </c>
      <c r="N148" s="22" t="s">
        <v>562</v>
      </c>
      <c r="O148" s="13" t="s">
        <v>117</v>
      </c>
      <c r="P148" s="23" t="s">
        <v>117</v>
      </c>
      <c r="Q148" s="13" t="s">
        <v>117</v>
      </c>
      <c r="R148" s="13" t="s">
        <v>117</v>
      </c>
      <c r="S148" s="13" t="s">
        <v>117</v>
      </c>
      <c r="T148" s="13" t="s">
        <v>117</v>
      </c>
    </row>
    <row r="149" spans="1:20" ht="55.2" x14ac:dyDescent="0.3">
      <c r="A149" s="19" t="s">
        <v>527</v>
      </c>
      <c r="B149" s="13" t="s">
        <v>90</v>
      </c>
      <c r="C149" s="24" t="s">
        <v>529</v>
      </c>
      <c r="D149" s="20">
        <v>45719</v>
      </c>
      <c r="E149" s="21">
        <v>149</v>
      </c>
      <c r="F149" s="13" t="s">
        <v>52</v>
      </c>
      <c r="G149" s="20">
        <v>45719</v>
      </c>
      <c r="H149" s="20">
        <v>45719</v>
      </c>
      <c r="I149" s="13" t="s">
        <v>117</v>
      </c>
      <c r="J149" s="13" t="s">
        <v>20</v>
      </c>
      <c r="K149" s="13" t="s">
        <v>117</v>
      </c>
      <c r="L149" s="13" t="s">
        <v>42</v>
      </c>
      <c r="M149" s="36" t="str">
        <f>INDEX(Довідник!$C$2:$D$43,MATCH(НПА!L149,Довідник!$C$2:$C$43,0),MATCH(Таблиця2[[#Headers],[ЄДРПОУ]],Таблиця2[[#Headers],[Розпорядник]:[ЄДРПОУ]],0))</f>
        <v>35711328</v>
      </c>
      <c r="N149" s="22" t="s">
        <v>528</v>
      </c>
      <c r="O149" s="13" t="s">
        <v>117</v>
      </c>
      <c r="P149" s="23" t="s">
        <v>117</v>
      </c>
      <c r="Q149" s="13" t="s">
        <v>117</v>
      </c>
      <c r="R149" s="13" t="s">
        <v>117</v>
      </c>
      <c r="S149" s="13" t="s">
        <v>117</v>
      </c>
      <c r="T149" s="13" t="s">
        <v>117</v>
      </c>
    </row>
    <row r="150" spans="1:20" ht="69" x14ac:dyDescent="0.3">
      <c r="A150" s="19" t="s">
        <v>530</v>
      </c>
      <c r="B150" s="13" t="s">
        <v>90</v>
      </c>
      <c r="C150" s="24" t="s">
        <v>532</v>
      </c>
      <c r="D150" s="20">
        <v>45719</v>
      </c>
      <c r="E150" s="21">
        <v>150</v>
      </c>
      <c r="F150" s="13" t="s">
        <v>52</v>
      </c>
      <c r="G150" s="20">
        <v>45719</v>
      </c>
      <c r="H150" s="20">
        <v>45719</v>
      </c>
      <c r="I150" s="13" t="s">
        <v>117</v>
      </c>
      <c r="J150" s="13" t="s">
        <v>20</v>
      </c>
      <c r="K150" s="13" t="s">
        <v>117</v>
      </c>
      <c r="L150" s="13" t="s">
        <v>42</v>
      </c>
      <c r="M150" s="36" t="str">
        <f>INDEX(Довідник!$C$2:$D$43,MATCH(НПА!L150,Довідник!$C$2:$C$43,0),MATCH(Таблиця2[[#Headers],[ЄДРПОУ]],Таблиця2[[#Headers],[Розпорядник]:[ЄДРПОУ]],0))</f>
        <v>35711328</v>
      </c>
      <c r="N150" s="22" t="s">
        <v>531</v>
      </c>
      <c r="O150" s="13" t="s">
        <v>117</v>
      </c>
      <c r="P150" s="23" t="s">
        <v>117</v>
      </c>
      <c r="Q150" s="13" t="s">
        <v>117</v>
      </c>
      <c r="R150" s="13" t="s">
        <v>117</v>
      </c>
      <c r="S150" s="13" t="s">
        <v>117</v>
      </c>
      <c r="T150" s="13" t="s">
        <v>117</v>
      </c>
    </row>
    <row r="151" spans="1:20" ht="55.2" x14ac:dyDescent="0.3">
      <c r="A151" s="19" t="s">
        <v>603</v>
      </c>
      <c r="B151" s="13" t="s">
        <v>90</v>
      </c>
      <c r="C151" s="24" t="s">
        <v>183</v>
      </c>
      <c r="D151" s="20">
        <v>45720</v>
      </c>
      <c r="E151" s="21">
        <v>151</v>
      </c>
      <c r="F151" s="13" t="s">
        <v>52</v>
      </c>
      <c r="G151" s="20">
        <v>45720</v>
      </c>
      <c r="H151" s="20">
        <v>45720</v>
      </c>
      <c r="I151" s="13" t="s">
        <v>117</v>
      </c>
      <c r="J151" s="13" t="s">
        <v>20</v>
      </c>
      <c r="K151" s="13" t="s">
        <v>117</v>
      </c>
      <c r="L151" s="13" t="s">
        <v>22</v>
      </c>
      <c r="M151" s="36" t="str">
        <f>INDEX(Довідник!$C$2:$D$43,MATCH(НПА!L151,Довідник!$C$2:$C$43,0),MATCH(Таблиця2[[#Headers],[ЄДРПОУ]],Таблиця2[[#Headers],[Розпорядник]:[ЄДРПОУ]],0))</f>
        <v>02313200</v>
      </c>
      <c r="N151" s="22" t="s">
        <v>604</v>
      </c>
      <c r="O151" s="13" t="s">
        <v>117</v>
      </c>
      <c r="P151" s="23" t="s">
        <v>117</v>
      </c>
      <c r="Q151" s="13" t="s">
        <v>117</v>
      </c>
      <c r="R151" s="13" t="s">
        <v>117</v>
      </c>
      <c r="S151" s="13" t="s">
        <v>117</v>
      </c>
      <c r="T151" s="13" t="s">
        <v>117</v>
      </c>
    </row>
    <row r="152" spans="1:20" ht="55.2" x14ac:dyDescent="0.3">
      <c r="A152" s="19" t="s">
        <v>605</v>
      </c>
      <c r="B152" s="13" t="s">
        <v>90</v>
      </c>
      <c r="C152" s="24" t="s">
        <v>607</v>
      </c>
      <c r="D152" s="20">
        <v>45720</v>
      </c>
      <c r="E152" s="21">
        <v>152</v>
      </c>
      <c r="F152" s="13" t="s">
        <v>52</v>
      </c>
      <c r="G152" s="20">
        <v>45720</v>
      </c>
      <c r="H152" s="20">
        <v>45720</v>
      </c>
      <c r="I152" s="13" t="s">
        <v>117</v>
      </c>
      <c r="J152" s="13" t="s">
        <v>20</v>
      </c>
      <c r="K152" s="13" t="s">
        <v>117</v>
      </c>
      <c r="L152" s="13" t="s">
        <v>22</v>
      </c>
      <c r="M152" s="36" t="str">
        <f>INDEX(Довідник!$C$2:$D$43,MATCH(НПА!L152,Довідник!$C$2:$C$43,0),MATCH(Таблиця2[[#Headers],[ЄДРПОУ]],Таблиця2[[#Headers],[Розпорядник]:[ЄДРПОУ]],0))</f>
        <v>02313200</v>
      </c>
      <c r="N152" s="22" t="s">
        <v>606</v>
      </c>
      <c r="O152" s="13" t="s">
        <v>117</v>
      </c>
      <c r="P152" s="23" t="s">
        <v>117</v>
      </c>
      <c r="Q152" s="13" t="s">
        <v>117</v>
      </c>
      <c r="R152" s="13" t="s">
        <v>117</v>
      </c>
      <c r="S152" s="13" t="s">
        <v>117</v>
      </c>
      <c r="T152" s="13" t="s">
        <v>117</v>
      </c>
    </row>
    <row r="153" spans="1:20" ht="27.6" x14ac:dyDescent="0.3">
      <c r="A153" s="19" t="s">
        <v>608</v>
      </c>
      <c r="B153" s="13" t="s">
        <v>90</v>
      </c>
      <c r="C153" s="13" t="s">
        <v>126</v>
      </c>
      <c r="D153" s="20">
        <v>45720</v>
      </c>
      <c r="E153" s="21">
        <v>153</v>
      </c>
      <c r="F153" s="13" t="s">
        <v>25</v>
      </c>
      <c r="G153" s="20">
        <v>45720</v>
      </c>
      <c r="H153" s="20">
        <v>45720</v>
      </c>
      <c r="I153" s="13" t="s">
        <v>117</v>
      </c>
      <c r="J153" s="13" t="s">
        <v>20</v>
      </c>
      <c r="K153" s="13" t="s">
        <v>117</v>
      </c>
      <c r="L153" s="13" t="s">
        <v>85</v>
      </c>
      <c r="M153" s="36" t="str">
        <f>INDEX(Довідник!$C$2:$D$43,MATCH(НПА!L153,Довідник!$C$2:$C$43,0),MATCH(Таблиця2[[#Headers],[ЄДРПОУ]],Таблиця2[[#Headers],[Розпорядник]:[ЄДРПОУ]],0))</f>
        <v>00022473</v>
      </c>
      <c r="N153" s="22" t="s">
        <v>609</v>
      </c>
      <c r="O153" s="13" t="s">
        <v>117</v>
      </c>
      <c r="P153" s="23" t="s">
        <v>117</v>
      </c>
      <c r="Q153" s="13" t="s">
        <v>117</v>
      </c>
      <c r="R153" s="13" t="s">
        <v>117</v>
      </c>
      <c r="S153" s="13" t="s">
        <v>117</v>
      </c>
      <c r="T153" s="13" t="s">
        <v>117</v>
      </c>
    </row>
    <row r="154" spans="1:20" ht="55.2" x14ac:dyDescent="0.3">
      <c r="A154" s="19" t="s">
        <v>533</v>
      </c>
      <c r="B154" s="13" t="s">
        <v>90</v>
      </c>
      <c r="C154" s="24" t="s">
        <v>535</v>
      </c>
      <c r="D154" s="20">
        <v>45720</v>
      </c>
      <c r="E154" s="21">
        <v>154</v>
      </c>
      <c r="F154" s="13" t="s">
        <v>52</v>
      </c>
      <c r="G154" s="20">
        <v>45720</v>
      </c>
      <c r="H154" s="20">
        <v>45720</v>
      </c>
      <c r="I154" s="13" t="s">
        <v>117</v>
      </c>
      <c r="J154" s="13" t="s">
        <v>20</v>
      </c>
      <c r="K154" s="13" t="s">
        <v>117</v>
      </c>
      <c r="L154" s="13" t="s">
        <v>23</v>
      </c>
      <c r="M154" s="36" t="str">
        <f>INDEX(Довідник!$C$2:$D$43,MATCH(НПА!L154,Довідник!$C$2:$C$43,0),MATCH(Таблиця2[[#Headers],[ЄДРПОУ]],Таблиця2[[#Headers],[Розпорядник]:[ЄДРПОУ]],0))</f>
        <v>42791826</v>
      </c>
      <c r="N154" s="22" t="s">
        <v>534</v>
      </c>
      <c r="O154" s="13" t="s">
        <v>117</v>
      </c>
      <c r="P154" s="23" t="s">
        <v>117</v>
      </c>
      <c r="Q154" s="13" t="s">
        <v>117</v>
      </c>
      <c r="R154" s="13" t="s">
        <v>117</v>
      </c>
      <c r="S154" s="13" t="s">
        <v>117</v>
      </c>
      <c r="T154" s="13" t="s">
        <v>117</v>
      </c>
    </row>
    <row r="155" spans="1:20" ht="55.2" x14ac:dyDescent="0.3">
      <c r="A155" s="19" t="s">
        <v>536</v>
      </c>
      <c r="B155" s="13" t="s">
        <v>90</v>
      </c>
      <c r="C155" s="24" t="s">
        <v>289</v>
      </c>
      <c r="D155" s="20">
        <v>45720</v>
      </c>
      <c r="E155" s="21">
        <v>155</v>
      </c>
      <c r="F155" s="13" t="s">
        <v>52</v>
      </c>
      <c r="G155" s="20">
        <v>45720</v>
      </c>
      <c r="H155" s="20">
        <v>45720</v>
      </c>
      <c r="I155" s="13" t="s">
        <v>117</v>
      </c>
      <c r="J155" s="13" t="s">
        <v>20</v>
      </c>
      <c r="K155" s="13" t="s">
        <v>117</v>
      </c>
      <c r="L155" s="13" t="s">
        <v>26</v>
      </c>
      <c r="M155" s="36" t="str">
        <f>INDEX(Довідник!$C$2:$D$43,MATCH(НПА!L155,Довідник!$C$2:$C$43,0),MATCH(Таблиця2[[#Headers],[ЄДРПОУ]],Таблиця2[[#Headers],[Розпорядник]:[ЄДРПОУ]],0))</f>
        <v>02741427</v>
      </c>
      <c r="N155" s="22" t="s">
        <v>537</v>
      </c>
      <c r="O155" s="13" t="s">
        <v>117</v>
      </c>
      <c r="P155" s="23" t="s">
        <v>117</v>
      </c>
      <c r="Q155" s="13" t="s">
        <v>117</v>
      </c>
      <c r="R155" s="13" t="s">
        <v>117</v>
      </c>
      <c r="S155" s="13" t="s">
        <v>117</v>
      </c>
      <c r="T155" s="13" t="s">
        <v>117</v>
      </c>
    </row>
    <row r="156" spans="1:20" ht="27.6" x14ac:dyDescent="0.3">
      <c r="A156" s="19" t="s">
        <v>538</v>
      </c>
      <c r="B156" s="13" t="s">
        <v>90</v>
      </c>
      <c r="C156" s="13" t="s">
        <v>126</v>
      </c>
      <c r="D156" s="20">
        <v>45721</v>
      </c>
      <c r="E156" s="21">
        <v>156</v>
      </c>
      <c r="F156" s="13" t="s">
        <v>25</v>
      </c>
      <c r="G156" s="20">
        <v>45721</v>
      </c>
      <c r="H156" s="20">
        <v>45721</v>
      </c>
      <c r="I156" s="13" t="s">
        <v>117</v>
      </c>
      <c r="J156" s="13" t="s">
        <v>20</v>
      </c>
      <c r="K156" s="13" t="s">
        <v>117</v>
      </c>
      <c r="L156" s="13" t="s">
        <v>85</v>
      </c>
      <c r="M156" s="36" t="str">
        <f>INDEX(Довідник!$C$2:$D$43,MATCH(НПА!L156,Довідник!$C$2:$C$43,0),MATCH(Таблиця2[[#Headers],[ЄДРПОУ]],Таблиця2[[#Headers],[Розпорядник]:[ЄДРПОУ]],0))</f>
        <v>00022473</v>
      </c>
      <c r="N156" s="22" t="s">
        <v>539</v>
      </c>
      <c r="O156" s="13" t="s">
        <v>117</v>
      </c>
      <c r="P156" s="23" t="s">
        <v>117</v>
      </c>
      <c r="Q156" s="13" t="s">
        <v>117</v>
      </c>
      <c r="R156" s="13" t="s">
        <v>117</v>
      </c>
      <c r="S156" s="13" t="s">
        <v>117</v>
      </c>
      <c r="T156" s="13" t="s">
        <v>117</v>
      </c>
    </row>
    <row r="157" spans="1:20" ht="27.6" x14ac:dyDescent="0.3">
      <c r="A157" s="19" t="s">
        <v>610</v>
      </c>
      <c r="B157" s="13" t="s">
        <v>90</v>
      </c>
      <c r="C157" s="13" t="s">
        <v>126</v>
      </c>
      <c r="D157" s="20">
        <v>45721</v>
      </c>
      <c r="E157" s="21">
        <v>157</v>
      </c>
      <c r="F157" s="13" t="s">
        <v>25</v>
      </c>
      <c r="G157" s="20">
        <v>45721</v>
      </c>
      <c r="H157" s="20">
        <v>45721</v>
      </c>
      <c r="I157" s="13" t="s">
        <v>117</v>
      </c>
      <c r="J157" s="13" t="s">
        <v>20</v>
      </c>
      <c r="K157" s="13" t="s">
        <v>117</v>
      </c>
      <c r="L157" s="13" t="s">
        <v>85</v>
      </c>
      <c r="M157" s="36" t="str">
        <f>INDEX(Довідник!$C$2:$D$43,MATCH(НПА!L157,Довідник!$C$2:$C$43,0),MATCH(Таблиця2[[#Headers],[ЄДРПОУ]],Таблиця2[[#Headers],[Розпорядник]:[ЄДРПОУ]],0))</f>
        <v>00022473</v>
      </c>
      <c r="N157" s="22" t="s">
        <v>611</v>
      </c>
      <c r="O157" s="13" t="s">
        <v>117</v>
      </c>
      <c r="P157" s="23" t="s">
        <v>117</v>
      </c>
      <c r="Q157" s="13" t="s">
        <v>117</v>
      </c>
      <c r="R157" s="13" t="s">
        <v>117</v>
      </c>
      <c r="S157" s="13" t="s">
        <v>117</v>
      </c>
      <c r="T157" s="13" t="s">
        <v>117</v>
      </c>
    </row>
    <row r="158" spans="1:20" ht="41.4" x14ac:dyDescent="0.3">
      <c r="A158" s="19" t="s">
        <v>540</v>
      </c>
      <c r="B158" s="13" t="s">
        <v>90</v>
      </c>
      <c r="C158" s="24" t="s">
        <v>170</v>
      </c>
      <c r="D158" s="20">
        <v>45721</v>
      </c>
      <c r="E158" s="21">
        <v>158</v>
      </c>
      <c r="F158" s="13" t="s">
        <v>52</v>
      </c>
      <c r="G158" s="20">
        <v>45721</v>
      </c>
      <c r="H158" s="20">
        <v>45721</v>
      </c>
      <c r="I158" s="13" t="s">
        <v>117</v>
      </c>
      <c r="J158" s="13" t="s">
        <v>20</v>
      </c>
      <c r="K158" s="13" t="s">
        <v>117</v>
      </c>
      <c r="L158" s="13" t="s">
        <v>21</v>
      </c>
      <c r="M158" s="36" t="str">
        <f>INDEX(Довідник!$C$2:$D$43,MATCH(НПА!L158,Довідник!$C$2:$C$43,0),MATCH(Таблиця2[[#Headers],[ЄДРПОУ]],Таблиця2[[#Headers],[Розпорядник]:[ЄДРПОУ]],0))</f>
        <v>36443329</v>
      </c>
      <c r="N158" s="22" t="s">
        <v>541</v>
      </c>
      <c r="O158" s="13" t="s">
        <v>117</v>
      </c>
      <c r="P158" s="23" t="s">
        <v>117</v>
      </c>
      <c r="Q158" s="13" t="s">
        <v>117</v>
      </c>
      <c r="R158" s="13" t="s">
        <v>117</v>
      </c>
      <c r="S158" s="13" t="s">
        <v>117</v>
      </c>
      <c r="T158" s="13" t="s">
        <v>117</v>
      </c>
    </row>
    <row r="159" spans="1:20" ht="41.4" x14ac:dyDescent="0.3">
      <c r="A159" s="19" t="s">
        <v>542</v>
      </c>
      <c r="B159" s="13" t="s">
        <v>90</v>
      </c>
      <c r="C159" s="24" t="s">
        <v>544</v>
      </c>
      <c r="D159" s="20">
        <v>45721</v>
      </c>
      <c r="E159" s="21">
        <v>159</v>
      </c>
      <c r="F159" s="13" t="s">
        <v>52</v>
      </c>
      <c r="G159" s="20">
        <v>45721</v>
      </c>
      <c r="H159" s="20">
        <v>45721</v>
      </c>
      <c r="I159" s="13" t="s">
        <v>117</v>
      </c>
      <c r="J159" s="13" t="s">
        <v>20</v>
      </c>
      <c r="K159" s="13" t="s">
        <v>117</v>
      </c>
      <c r="L159" s="13" t="s">
        <v>40</v>
      </c>
      <c r="M159" s="36" t="str">
        <f>INDEX(Довідник!$C$2:$D$43,MATCH(НПА!L159,Довідник!$C$2:$C$43,0),MATCH(Таблиця2[[#Headers],[ЄДРПОУ]],Таблиця2[[#Headers],[Розпорядник]:[ЄДРПОУ]],0))</f>
        <v>33838679</v>
      </c>
      <c r="N159" s="22" t="s">
        <v>543</v>
      </c>
      <c r="O159" s="13" t="s">
        <v>117</v>
      </c>
      <c r="P159" s="23" t="s">
        <v>117</v>
      </c>
      <c r="Q159" s="13" t="s">
        <v>117</v>
      </c>
      <c r="R159" s="13" t="s">
        <v>117</v>
      </c>
      <c r="S159" s="13" t="s">
        <v>117</v>
      </c>
      <c r="T159" s="13" t="s">
        <v>117</v>
      </c>
    </row>
    <row r="160" spans="1:20" ht="55.2" x14ac:dyDescent="0.3">
      <c r="A160" s="19" t="s">
        <v>545</v>
      </c>
      <c r="B160" s="13" t="s">
        <v>90</v>
      </c>
      <c r="C160" s="24" t="s">
        <v>547</v>
      </c>
      <c r="D160" s="20">
        <v>45721</v>
      </c>
      <c r="E160" s="21">
        <v>160</v>
      </c>
      <c r="F160" s="13" t="s">
        <v>52</v>
      </c>
      <c r="G160" s="20">
        <v>45721</v>
      </c>
      <c r="H160" s="20">
        <v>45721</v>
      </c>
      <c r="I160" s="13" t="s">
        <v>117</v>
      </c>
      <c r="J160" s="13" t="s">
        <v>20</v>
      </c>
      <c r="K160" s="13" t="s">
        <v>117</v>
      </c>
      <c r="L160" s="13" t="s">
        <v>26</v>
      </c>
      <c r="M160" s="36" t="str">
        <f>INDEX(Довідник!$C$2:$D$43,MATCH(НПА!L160,Довідник!$C$2:$C$43,0),MATCH(Таблиця2[[#Headers],[ЄДРПОУ]],Таблиця2[[#Headers],[Розпорядник]:[ЄДРПОУ]],0))</f>
        <v>02741427</v>
      </c>
      <c r="N160" s="22" t="s">
        <v>546</v>
      </c>
      <c r="O160" s="13" t="s">
        <v>117</v>
      </c>
      <c r="P160" s="23" t="s">
        <v>117</v>
      </c>
      <c r="Q160" s="13" t="s">
        <v>117</v>
      </c>
      <c r="R160" s="13" t="s">
        <v>117</v>
      </c>
      <c r="S160" s="13" t="s">
        <v>117</v>
      </c>
      <c r="T160" s="13" t="s">
        <v>117</v>
      </c>
    </row>
    <row r="161" spans="1:20" ht="55.2" x14ac:dyDescent="0.3">
      <c r="A161" s="19" t="s">
        <v>548</v>
      </c>
      <c r="B161" s="13" t="s">
        <v>90</v>
      </c>
      <c r="C161" s="24" t="s">
        <v>550</v>
      </c>
      <c r="D161" s="20">
        <v>45722</v>
      </c>
      <c r="E161" s="21">
        <v>161</v>
      </c>
      <c r="F161" s="13" t="s">
        <v>52</v>
      </c>
      <c r="G161" s="20">
        <v>45722</v>
      </c>
      <c r="H161" s="20">
        <v>45722</v>
      </c>
      <c r="I161" s="13" t="s">
        <v>117</v>
      </c>
      <c r="J161" s="13" t="s">
        <v>20</v>
      </c>
      <c r="K161" s="13" t="s">
        <v>117</v>
      </c>
      <c r="L161" s="13" t="s">
        <v>21</v>
      </c>
      <c r="M161" s="36" t="str">
        <f>INDEX(Довідник!$C$2:$D$43,MATCH(НПА!L161,Довідник!$C$2:$C$43,0),MATCH(Таблиця2[[#Headers],[ЄДРПОУ]],Таблиця2[[#Headers],[Розпорядник]:[ЄДРПОУ]],0))</f>
        <v>36443329</v>
      </c>
      <c r="N161" s="22" t="s">
        <v>549</v>
      </c>
      <c r="O161" s="13" t="s">
        <v>117</v>
      </c>
      <c r="P161" s="23" t="s">
        <v>117</v>
      </c>
      <c r="Q161" s="13" t="s">
        <v>117</v>
      </c>
      <c r="R161" s="13" t="s">
        <v>117</v>
      </c>
      <c r="S161" s="13" t="s">
        <v>117</v>
      </c>
      <c r="T161" s="13" t="s">
        <v>117</v>
      </c>
    </row>
    <row r="162" spans="1:20" ht="55.2" x14ac:dyDescent="0.3">
      <c r="A162" s="19" t="s">
        <v>551</v>
      </c>
      <c r="B162" s="13" t="s">
        <v>90</v>
      </c>
      <c r="C162" s="24" t="s">
        <v>399</v>
      </c>
      <c r="D162" s="20">
        <v>45722</v>
      </c>
      <c r="E162" s="21">
        <v>162</v>
      </c>
      <c r="F162" s="13" t="s">
        <v>34</v>
      </c>
      <c r="G162" s="20">
        <v>45722</v>
      </c>
      <c r="H162" s="20">
        <v>45722</v>
      </c>
      <c r="I162" s="13" t="s">
        <v>117</v>
      </c>
      <c r="J162" s="26" t="s">
        <v>20</v>
      </c>
      <c r="K162" s="13" t="s">
        <v>117</v>
      </c>
      <c r="L162" s="13" t="s">
        <v>26</v>
      </c>
      <c r="M162" s="36" t="str">
        <f>INDEX(Довідник!$C$2:$D$43,MATCH(НПА!L162,Довідник!$C$2:$C$43,0),MATCH(Таблиця2[[#Headers],[ЄДРПОУ]],Таблиця2[[#Headers],[Розпорядник]:[ЄДРПОУ]],0))</f>
        <v>02741427</v>
      </c>
      <c r="N162" s="22" t="s">
        <v>552</v>
      </c>
      <c r="O162" s="13" t="s">
        <v>117</v>
      </c>
      <c r="P162" s="23" t="s">
        <v>117</v>
      </c>
      <c r="Q162" s="13" t="s">
        <v>117</v>
      </c>
      <c r="R162" s="13" t="s">
        <v>117</v>
      </c>
      <c r="S162" s="13" t="s">
        <v>117</v>
      </c>
      <c r="T162" s="13" t="s">
        <v>117</v>
      </c>
    </row>
    <row r="163" spans="1:20" ht="55.2" x14ac:dyDescent="0.3">
      <c r="A163" s="19" t="s">
        <v>553</v>
      </c>
      <c r="B163" s="13" t="s">
        <v>90</v>
      </c>
      <c r="C163" s="24" t="s">
        <v>486</v>
      </c>
      <c r="D163" s="20">
        <v>45722</v>
      </c>
      <c r="E163" s="21">
        <v>163</v>
      </c>
      <c r="F163" s="13" t="s">
        <v>34</v>
      </c>
      <c r="G163" s="20">
        <v>45722</v>
      </c>
      <c r="H163" s="20">
        <v>45722</v>
      </c>
      <c r="I163" s="13" t="s">
        <v>117</v>
      </c>
      <c r="J163" s="26" t="s">
        <v>20</v>
      </c>
      <c r="K163" s="13" t="s">
        <v>117</v>
      </c>
      <c r="L163" s="13" t="s">
        <v>26</v>
      </c>
      <c r="M163" s="36" t="str">
        <f>INDEX(Довідник!$C$2:$D$43,MATCH(НПА!L163,Довідник!$C$2:$C$43,0),MATCH(Таблиця2[[#Headers],[ЄДРПОУ]],Таблиця2[[#Headers],[Розпорядник]:[ЄДРПОУ]],0))</f>
        <v>02741427</v>
      </c>
      <c r="N163" s="22" t="s">
        <v>554</v>
      </c>
      <c r="O163" s="13" t="s">
        <v>117</v>
      </c>
      <c r="P163" s="23" t="s">
        <v>117</v>
      </c>
      <c r="Q163" s="13" t="s">
        <v>117</v>
      </c>
      <c r="R163" s="13" t="s">
        <v>117</v>
      </c>
      <c r="S163" s="13" t="s">
        <v>117</v>
      </c>
      <c r="T163" s="13" t="s">
        <v>117</v>
      </c>
    </row>
    <row r="164" spans="1:20" ht="27.6" x14ac:dyDescent="0.3">
      <c r="A164" s="19" t="s">
        <v>612</v>
      </c>
      <c r="B164" s="13" t="s">
        <v>90</v>
      </c>
      <c r="C164" s="13" t="s">
        <v>126</v>
      </c>
      <c r="D164" s="20">
        <v>45722</v>
      </c>
      <c r="E164" s="21">
        <v>164</v>
      </c>
      <c r="F164" s="13" t="s">
        <v>25</v>
      </c>
      <c r="G164" s="20">
        <v>45722</v>
      </c>
      <c r="H164" s="20">
        <v>45722</v>
      </c>
      <c r="I164" s="13" t="s">
        <v>117</v>
      </c>
      <c r="J164" s="13" t="s">
        <v>20</v>
      </c>
      <c r="K164" s="13" t="s">
        <v>117</v>
      </c>
      <c r="L164" s="13" t="s">
        <v>85</v>
      </c>
      <c r="M164" s="36" t="str">
        <f>INDEX(Довідник!$C$2:$D$43,MATCH(НПА!L164,Довідник!$C$2:$C$43,0),MATCH(Таблиця2[[#Headers],[ЄДРПОУ]],Таблиця2[[#Headers],[Розпорядник]:[ЄДРПОУ]],0))</f>
        <v>00022473</v>
      </c>
      <c r="N164" s="22" t="s">
        <v>613</v>
      </c>
      <c r="O164" s="13" t="s">
        <v>117</v>
      </c>
      <c r="P164" s="23" t="s">
        <v>117</v>
      </c>
      <c r="Q164" s="13" t="s">
        <v>117</v>
      </c>
      <c r="R164" s="13" t="s">
        <v>117</v>
      </c>
      <c r="S164" s="13" t="s">
        <v>117</v>
      </c>
      <c r="T164" s="13" t="s">
        <v>117</v>
      </c>
    </row>
    <row r="165" spans="1:20" ht="82.8" x14ac:dyDescent="0.3">
      <c r="A165" s="19" t="s">
        <v>563</v>
      </c>
      <c r="B165" s="13" t="s">
        <v>90</v>
      </c>
      <c r="C165" s="24" t="s">
        <v>565</v>
      </c>
      <c r="D165" s="20">
        <v>45723</v>
      </c>
      <c r="E165" s="21">
        <v>165</v>
      </c>
      <c r="F165" s="13" t="s">
        <v>63</v>
      </c>
      <c r="G165" s="20">
        <v>45723</v>
      </c>
      <c r="H165" s="20">
        <v>45723</v>
      </c>
      <c r="I165" s="13" t="s">
        <v>117</v>
      </c>
      <c r="J165" s="13" t="s">
        <v>20</v>
      </c>
      <c r="K165" s="13" t="s">
        <v>117</v>
      </c>
      <c r="L165" s="13" t="s">
        <v>102</v>
      </c>
      <c r="M165" s="36">
        <f>INDEX(Довідник!$C$2:$D$43,MATCH(НПА!L165,Довідник!$C$2:$C$43,0),MATCH(Таблиця2[[#Headers],[ЄДРПОУ]],Таблиця2[[#Headers],[Розпорядник]:[ЄДРПОУ]],0))</f>
        <v>45325984</v>
      </c>
      <c r="N165" s="22" t="s">
        <v>564</v>
      </c>
      <c r="O165" s="13" t="s">
        <v>117</v>
      </c>
      <c r="P165" s="23" t="s">
        <v>117</v>
      </c>
      <c r="Q165" s="13" t="s">
        <v>117</v>
      </c>
      <c r="R165" s="13" t="s">
        <v>117</v>
      </c>
      <c r="S165" s="13" t="s">
        <v>117</v>
      </c>
      <c r="T165" s="13" t="s">
        <v>117</v>
      </c>
    </row>
    <row r="166" spans="1:20" ht="41.4" x14ac:dyDescent="0.3">
      <c r="A166" s="19" t="s">
        <v>566</v>
      </c>
      <c r="B166" s="13" t="s">
        <v>90</v>
      </c>
      <c r="C166" s="24" t="s">
        <v>568</v>
      </c>
      <c r="D166" s="20">
        <v>45723</v>
      </c>
      <c r="E166" s="21">
        <v>166</v>
      </c>
      <c r="F166" s="13" t="s">
        <v>50</v>
      </c>
      <c r="G166" s="20">
        <v>45723</v>
      </c>
      <c r="H166" s="20">
        <v>45723</v>
      </c>
      <c r="I166" s="13" t="s">
        <v>117</v>
      </c>
      <c r="J166" s="13" t="s">
        <v>20</v>
      </c>
      <c r="K166" s="13" t="s">
        <v>117</v>
      </c>
      <c r="L166" s="13" t="s">
        <v>51</v>
      </c>
      <c r="M166" s="36">
        <f>INDEX(Довідник!$C$2:$D$43,MATCH(НПА!L166,Довідник!$C$2:$C$43,0),MATCH(Таблиця2[[#Headers],[ЄДРПОУ]],Таблиця2[[#Headers],[Розпорядник]:[ЄДРПОУ]],0))</f>
        <v>33913374</v>
      </c>
      <c r="N166" s="22" t="s">
        <v>567</v>
      </c>
      <c r="O166" s="13" t="s">
        <v>117</v>
      </c>
      <c r="P166" s="23" t="s">
        <v>117</v>
      </c>
      <c r="Q166" s="13" t="s">
        <v>117</v>
      </c>
      <c r="R166" s="13" t="s">
        <v>117</v>
      </c>
      <c r="S166" s="13" t="s">
        <v>117</v>
      </c>
      <c r="T166" s="13" t="s">
        <v>117</v>
      </c>
    </row>
    <row r="167" spans="1:20" ht="27.6" x14ac:dyDescent="0.3">
      <c r="A167" s="19" t="s">
        <v>614</v>
      </c>
      <c r="B167" s="13" t="s">
        <v>90</v>
      </c>
      <c r="C167" s="13" t="s">
        <v>126</v>
      </c>
      <c r="D167" s="20">
        <v>45723</v>
      </c>
      <c r="E167" s="21">
        <v>167</v>
      </c>
      <c r="F167" s="13" t="s">
        <v>25</v>
      </c>
      <c r="G167" s="20">
        <v>45723</v>
      </c>
      <c r="H167" s="20">
        <v>45723</v>
      </c>
      <c r="I167" s="13" t="s">
        <v>117</v>
      </c>
      <c r="J167" s="13" t="s">
        <v>20</v>
      </c>
      <c r="K167" s="13" t="s">
        <v>117</v>
      </c>
      <c r="L167" s="13" t="s">
        <v>85</v>
      </c>
      <c r="M167" s="36" t="str">
        <f>INDEX(Довідник!$C$2:$D$43,MATCH(НПА!L167,Довідник!$C$2:$C$43,0),MATCH(Таблиця2[[#Headers],[ЄДРПОУ]],Таблиця2[[#Headers],[Розпорядник]:[ЄДРПОУ]],0))</f>
        <v>00022473</v>
      </c>
      <c r="N167" s="22" t="s">
        <v>615</v>
      </c>
      <c r="O167" s="13" t="s">
        <v>117</v>
      </c>
      <c r="P167" s="23" t="s">
        <v>117</v>
      </c>
      <c r="Q167" s="13" t="s">
        <v>117</v>
      </c>
      <c r="R167" s="13" t="s">
        <v>117</v>
      </c>
      <c r="S167" s="13" t="s">
        <v>117</v>
      </c>
      <c r="T167" s="13" t="s">
        <v>117</v>
      </c>
    </row>
    <row r="168" spans="1:20" ht="55.2" x14ac:dyDescent="0.3">
      <c r="A168" s="19" t="s">
        <v>659</v>
      </c>
      <c r="B168" s="13" t="s">
        <v>90</v>
      </c>
      <c r="C168" s="24" t="s">
        <v>183</v>
      </c>
      <c r="D168" s="20">
        <v>45726</v>
      </c>
      <c r="E168" s="21">
        <v>168</v>
      </c>
      <c r="F168" s="13" t="s">
        <v>52</v>
      </c>
      <c r="G168" s="20">
        <v>45726</v>
      </c>
      <c r="H168" s="20">
        <v>45726</v>
      </c>
      <c r="I168" s="13" t="s">
        <v>117</v>
      </c>
      <c r="J168" s="13" t="s">
        <v>20</v>
      </c>
      <c r="K168" s="13" t="s">
        <v>117</v>
      </c>
      <c r="L168" s="13" t="s">
        <v>22</v>
      </c>
      <c r="M168" s="36" t="str">
        <f>INDEX(Довідник!$C$2:$D$43,MATCH(НПА!L168,Довідник!$C$2:$C$43,0),MATCH(Таблиця2[[#Headers],[ЄДРПОУ]],Таблиця2[[#Headers],[Розпорядник]:[ЄДРПОУ]],0))</f>
        <v>02313200</v>
      </c>
      <c r="N168" s="22" t="s">
        <v>660</v>
      </c>
      <c r="O168" s="13" t="s">
        <v>117</v>
      </c>
      <c r="P168" s="23" t="s">
        <v>117</v>
      </c>
      <c r="Q168" s="13" t="s">
        <v>117</v>
      </c>
      <c r="R168" s="13" t="s">
        <v>117</v>
      </c>
      <c r="S168" s="13" t="s">
        <v>117</v>
      </c>
      <c r="T168" s="13" t="s">
        <v>117</v>
      </c>
    </row>
    <row r="169" spans="1:20" ht="41.4" x14ac:dyDescent="0.3">
      <c r="A169" s="19" t="s">
        <v>569</v>
      </c>
      <c r="B169" s="13" t="s">
        <v>90</v>
      </c>
      <c r="C169" s="24" t="s">
        <v>571</v>
      </c>
      <c r="D169" s="20">
        <v>45726</v>
      </c>
      <c r="E169" s="21">
        <v>169</v>
      </c>
      <c r="F169" s="13" t="s">
        <v>52</v>
      </c>
      <c r="G169" s="20">
        <v>45726</v>
      </c>
      <c r="H169" s="20">
        <v>45726</v>
      </c>
      <c r="I169" s="13" t="s">
        <v>117</v>
      </c>
      <c r="J169" s="13" t="s">
        <v>20</v>
      </c>
      <c r="K169" s="13" t="s">
        <v>117</v>
      </c>
      <c r="L169" s="13" t="s">
        <v>26</v>
      </c>
      <c r="M169" s="36" t="str">
        <f>INDEX(Довідник!$C$2:$D$43,MATCH(НПА!L169,Довідник!$C$2:$C$43,0),MATCH(Таблиця2[[#Headers],[ЄДРПОУ]],Таблиця2[[#Headers],[Розпорядник]:[ЄДРПОУ]],0))</f>
        <v>02741427</v>
      </c>
      <c r="N169" s="22" t="s">
        <v>570</v>
      </c>
      <c r="O169" s="13" t="s">
        <v>117</v>
      </c>
      <c r="P169" s="23" t="s">
        <v>117</v>
      </c>
      <c r="Q169" s="13" t="s">
        <v>117</v>
      </c>
      <c r="R169" s="13" t="s">
        <v>117</v>
      </c>
      <c r="S169" s="13" t="s">
        <v>117</v>
      </c>
      <c r="T169" s="13" t="s">
        <v>117</v>
      </c>
    </row>
    <row r="170" spans="1:20" ht="55.2" x14ac:dyDescent="0.3">
      <c r="A170" s="19" t="s">
        <v>572</v>
      </c>
      <c r="B170" s="13" t="s">
        <v>90</v>
      </c>
      <c r="C170" s="24" t="s">
        <v>574</v>
      </c>
      <c r="D170" s="20">
        <v>45726</v>
      </c>
      <c r="E170" s="21">
        <v>170</v>
      </c>
      <c r="F170" s="13" t="s">
        <v>52</v>
      </c>
      <c r="G170" s="20">
        <v>45726</v>
      </c>
      <c r="H170" s="20">
        <v>45726</v>
      </c>
      <c r="I170" s="13" t="s">
        <v>117</v>
      </c>
      <c r="J170" s="13" t="s">
        <v>20</v>
      </c>
      <c r="K170" s="13" t="s">
        <v>117</v>
      </c>
      <c r="L170" s="13" t="s">
        <v>85</v>
      </c>
      <c r="M170" s="36" t="str">
        <f>INDEX(Довідник!$C$2:$D$43,MATCH(НПА!L170,Довідник!$C$2:$C$43,0),MATCH(Таблиця2[[#Headers],[ЄДРПОУ]],Таблиця2[[#Headers],[Розпорядник]:[ЄДРПОУ]],0))</f>
        <v>00022473</v>
      </c>
      <c r="N170" s="22" t="s">
        <v>573</v>
      </c>
      <c r="O170" s="13" t="s">
        <v>117</v>
      </c>
      <c r="P170" s="23" t="s">
        <v>117</v>
      </c>
      <c r="Q170" s="13" t="s">
        <v>117</v>
      </c>
      <c r="R170" s="13" t="s">
        <v>117</v>
      </c>
      <c r="S170" s="13" t="s">
        <v>117</v>
      </c>
      <c r="T170" s="13" t="s">
        <v>117</v>
      </c>
    </row>
    <row r="171" spans="1:20" ht="55.2" x14ac:dyDescent="0.3">
      <c r="A171" s="19" t="s">
        <v>575</v>
      </c>
      <c r="B171" s="13" t="s">
        <v>90</v>
      </c>
      <c r="C171" s="24" t="s">
        <v>577</v>
      </c>
      <c r="D171" s="20">
        <v>45726</v>
      </c>
      <c r="E171" s="21">
        <v>171</v>
      </c>
      <c r="F171" s="13" t="s">
        <v>52</v>
      </c>
      <c r="G171" s="20">
        <v>45726</v>
      </c>
      <c r="H171" s="20">
        <v>45726</v>
      </c>
      <c r="I171" s="13" t="s">
        <v>117</v>
      </c>
      <c r="J171" s="13" t="s">
        <v>27</v>
      </c>
      <c r="K171" s="13" t="s">
        <v>884</v>
      </c>
      <c r="L171" s="13" t="s">
        <v>26</v>
      </c>
      <c r="M171" s="36" t="str">
        <f>INDEX(Довідник!$C$2:$D$43,MATCH(НПА!L171,Довідник!$C$2:$C$43,0),MATCH(Таблиця2[[#Headers],[ЄДРПОУ]],Таблиця2[[#Headers],[Розпорядник]:[ЄДРПОУ]],0))</f>
        <v>02741427</v>
      </c>
      <c r="N171" s="22" t="s">
        <v>576</v>
      </c>
      <c r="O171" s="13" t="s">
        <v>117</v>
      </c>
      <c r="P171" s="23" t="s">
        <v>117</v>
      </c>
      <c r="Q171" s="13" t="s">
        <v>117</v>
      </c>
      <c r="R171" s="13" t="s">
        <v>117</v>
      </c>
      <c r="S171" s="13" t="s">
        <v>117</v>
      </c>
      <c r="T171" s="13" t="s">
        <v>117</v>
      </c>
    </row>
    <row r="172" spans="1:20" ht="55.2" x14ac:dyDescent="0.3">
      <c r="A172" s="19" t="s">
        <v>578</v>
      </c>
      <c r="B172" s="13" t="s">
        <v>90</v>
      </c>
      <c r="C172" s="24" t="s">
        <v>580</v>
      </c>
      <c r="D172" s="20">
        <v>45726</v>
      </c>
      <c r="E172" s="21">
        <v>172</v>
      </c>
      <c r="F172" s="13" t="s">
        <v>34</v>
      </c>
      <c r="G172" s="20">
        <v>45726</v>
      </c>
      <c r="H172" s="20">
        <v>45726</v>
      </c>
      <c r="I172" s="13" t="s">
        <v>117</v>
      </c>
      <c r="J172" s="26" t="s">
        <v>20</v>
      </c>
      <c r="K172" s="13" t="s">
        <v>117</v>
      </c>
      <c r="L172" s="13" t="s">
        <v>26</v>
      </c>
      <c r="M172" s="36" t="str">
        <f>INDEX(Довідник!$C$2:$D$43,MATCH(НПА!L172,Довідник!$C$2:$C$43,0),MATCH(Таблиця2[[#Headers],[ЄДРПОУ]],Таблиця2[[#Headers],[Розпорядник]:[ЄДРПОУ]],0))</f>
        <v>02741427</v>
      </c>
      <c r="N172" s="22" t="s">
        <v>579</v>
      </c>
      <c r="O172" s="13" t="s">
        <v>117</v>
      </c>
      <c r="P172" s="23" t="s">
        <v>117</v>
      </c>
      <c r="Q172" s="13" t="s">
        <v>117</v>
      </c>
      <c r="R172" s="13" t="s">
        <v>117</v>
      </c>
      <c r="S172" s="13" t="s">
        <v>117</v>
      </c>
      <c r="T172" s="13" t="s">
        <v>117</v>
      </c>
    </row>
    <row r="173" spans="1:20" ht="55.2" x14ac:dyDescent="0.3">
      <c r="A173" s="19" t="s">
        <v>581</v>
      </c>
      <c r="B173" s="13" t="s">
        <v>90</v>
      </c>
      <c r="C173" s="24" t="s">
        <v>583</v>
      </c>
      <c r="D173" s="20">
        <v>45726</v>
      </c>
      <c r="E173" s="21">
        <v>173</v>
      </c>
      <c r="F173" s="13" t="s">
        <v>34</v>
      </c>
      <c r="G173" s="20">
        <v>45726</v>
      </c>
      <c r="H173" s="20">
        <v>45726</v>
      </c>
      <c r="I173" s="13" t="s">
        <v>117</v>
      </c>
      <c r="J173" s="26" t="s">
        <v>20</v>
      </c>
      <c r="K173" s="13" t="s">
        <v>117</v>
      </c>
      <c r="L173" s="13" t="s">
        <v>26</v>
      </c>
      <c r="M173" s="36" t="str">
        <f>INDEX(Довідник!$C$2:$D$43,MATCH(НПА!L173,Довідник!$C$2:$C$43,0),MATCH(Таблиця2[[#Headers],[ЄДРПОУ]],Таблиця2[[#Headers],[Розпорядник]:[ЄДРПОУ]],0))</f>
        <v>02741427</v>
      </c>
      <c r="N173" s="22" t="s">
        <v>582</v>
      </c>
      <c r="O173" s="13" t="s">
        <v>117</v>
      </c>
      <c r="P173" s="23" t="s">
        <v>117</v>
      </c>
      <c r="Q173" s="13" t="s">
        <v>117</v>
      </c>
      <c r="R173" s="13" t="s">
        <v>117</v>
      </c>
      <c r="S173" s="13" t="s">
        <v>117</v>
      </c>
      <c r="T173" s="13" t="s">
        <v>117</v>
      </c>
    </row>
    <row r="174" spans="1:20" ht="41.4" x14ac:dyDescent="0.3">
      <c r="A174" s="19" t="s">
        <v>584</v>
      </c>
      <c r="B174" s="13" t="s">
        <v>90</v>
      </c>
      <c r="C174" s="24" t="s">
        <v>586</v>
      </c>
      <c r="D174" s="20">
        <v>45726</v>
      </c>
      <c r="E174" s="21">
        <v>174</v>
      </c>
      <c r="F174" s="13" t="s">
        <v>54</v>
      </c>
      <c r="G174" s="20">
        <v>45726</v>
      </c>
      <c r="H174" s="20">
        <v>45726</v>
      </c>
      <c r="I174" s="13" t="s">
        <v>117</v>
      </c>
      <c r="J174" s="13" t="s">
        <v>20</v>
      </c>
      <c r="K174" s="13" t="s">
        <v>117</v>
      </c>
      <c r="L174" s="13" t="s">
        <v>100</v>
      </c>
      <c r="M174" s="36" t="str">
        <f>INDEX(Довідник!$C$2:$D$43,MATCH(НПА!L174,Довідник!$C$2:$C$43,0),MATCH(Таблиця2[[#Headers],[ЄДРПОУ]],Таблиця2[[#Headers],[Розпорядник]:[ЄДРПОУ]],0))</f>
        <v>34007873</v>
      </c>
      <c r="N174" s="22" t="s">
        <v>585</v>
      </c>
      <c r="O174" s="13" t="s">
        <v>117</v>
      </c>
      <c r="P174" s="23" t="s">
        <v>117</v>
      </c>
      <c r="Q174" s="13" t="s">
        <v>117</v>
      </c>
      <c r="R174" s="13" t="s">
        <v>117</v>
      </c>
      <c r="S174" s="13" t="s">
        <v>117</v>
      </c>
      <c r="T174" s="13" t="s">
        <v>117</v>
      </c>
    </row>
    <row r="175" spans="1:20" ht="41.4" x14ac:dyDescent="0.3">
      <c r="A175" s="19" t="s">
        <v>587</v>
      </c>
      <c r="B175" s="13" t="s">
        <v>90</v>
      </c>
      <c r="C175" s="24" t="s">
        <v>589</v>
      </c>
      <c r="D175" s="20">
        <v>45726</v>
      </c>
      <c r="E175" s="21">
        <v>175</v>
      </c>
      <c r="F175" s="13" t="s">
        <v>54</v>
      </c>
      <c r="G175" s="20">
        <v>45726</v>
      </c>
      <c r="H175" s="20">
        <v>45726</v>
      </c>
      <c r="I175" s="13" t="s">
        <v>117</v>
      </c>
      <c r="J175" s="13" t="s">
        <v>20</v>
      </c>
      <c r="K175" s="13" t="s">
        <v>117</v>
      </c>
      <c r="L175" s="13" t="s">
        <v>100</v>
      </c>
      <c r="M175" s="36" t="str">
        <f>INDEX(Довідник!$C$2:$D$43,MATCH(НПА!L175,Довідник!$C$2:$C$43,0),MATCH(Таблиця2[[#Headers],[ЄДРПОУ]],Таблиця2[[#Headers],[Розпорядник]:[ЄДРПОУ]],0))</f>
        <v>34007873</v>
      </c>
      <c r="N175" s="22" t="s">
        <v>588</v>
      </c>
      <c r="O175" s="13" t="s">
        <v>117</v>
      </c>
      <c r="P175" s="23" t="s">
        <v>117</v>
      </c>
      <c r="Q175" s="13" t="s">
        <v>117</v>
      </c>
      <c r="R175" s="13" t="s">
        <v>117</v>
      </c>
      <c r="S175" s="13" t="s">
        <v>117</v>
      </c>
      <c r="T175" s="13" t="s">
        <v>117</v>
      </c>
    </row>
    <row r="176" spans="1:20" ht="41.4" x14ac:dyDescent="0.3">
      <c r="A176" s="19" t="s">
        <v>590</v>
      </c>
      <c r="B176" s="13" t="s">
        <v>90</v>
      </c>
      <c r="C176" s="24" t="s">
        <v>592</v>
      </c>
      <c r="D176" s="20">
        <v>45726</v>
      </c>
      <c r="E176" s="21">
        <v>176</v>
      </c>
      <c r="F176" s="13" t="s">
        <v>44</v>
      </c>
      <c r="G176" s="20">
        <v>45726</v>
      </c>
      <c r="H176" s="20">
        <v>45726</v>
      </c>
      <c r="I176" s="13" t="s">
        <v>117</v>
      </c>
      <c r="J176" s="13" t="s">
        <v>20</v>
      </c>
      <c r="K176" s="13" t="s">
        <v>117</v>
      </c>
      <c r="L176" s="13" t="s">
        <v>24</v>
      </c>
      <c r="M176" s="36">
        <f>INDEX(Довідник!$C$2:$D$43,MATCH(НПА!L176,Довідник!$C$2:$C$43,0),MATCH(Таблиця2[[#Headers],[ЄДРПОУ]],Таблиця2[[#Headers],[Розпорядник]:[ЄДРПОУ]],0))</f>
        <v>38707906</v>
      </c>
      <c r="N176" s="22" t="s">
        <v>591</v>
      </c>
      <c r="O176" s="13" t="s">
        <v>117</v>
      </c>
      <c r="P176" s="23" t="s">
        <v>117</v>
      </c>
      <c r="Q176" s="13" t="s">
        <v>117</v>
      </c>
      <c r="R176" s="13" t="s">
        <v>117</v>
      </c>
      <c r="S176" s="13" t="s">
        <v>117</v>
      </c>
      <c r="T176" s="13" t="s">
        <v>117</v>
      </c>
    </row>
    <row r="177" spans="1:20" ht="41.4" x14ac:dyDescent="0.3">
      <c r="A177" s="19" t="s">
        <v>593</v>
      </c>
      <c r="B177" s="13" t="s">
        <v>90</v>
      </c>
      <c r="C177" s="24" t="s">
        <v>595</v>
      </c>
      <c r="D177" s="20">
        <v>45726</v>
      </c>
      <c r="E177" s="21">
        <v>177</v>
      </c>
      <c r="F177" s="13" t="s">
        <v>44</v>
      </c>
      <c r="G177" s="20">
        <v>45726</v>
      </c>
      <c r="H177" s="20">
        <v>45726</v>
      </c>
      <c r="I177" s="13" t="s">
        <v>117</v>
      </c>
      <c r="J177" s="13" t="s">
        <v>20</v>
      </c>
      <c r="K177" s="13" t="s">
        <v>117</v>
      </c>
      <c r="L177" s="13" t="s">
        <v>24</v>
      </c>
      <c r="M177" s="36">
        <f>INDEX(Довідник!$C$2:$D$43,MATCH(НПА!L177,Довідник!$C$2:$C$43,0),MATCH(Таблиця2[[#Headers],[ЄДРПОУ]],Таблиця2[[#Headers],[Розпорядник]:[ЄДРПОУ]],0))</f>
        <v>38707906</v>
      </c>
      <c r="N177" s="22" t="s">
        <v>594</v>
      </c>
      <c r="O177" s="13" t="s">
        <v>117</v>
      </c>
      <c r="P177" s="23" t="s">
        <v>117</v>
      </c>
      <c r="Q177" s="13" t="s">
        <v>117</v>
      </c>
      <c r="R177" s="13" t="s">
        <v>117</v>
      </c>
      <c r="S177" s="13" t="s">
        <v>117</v>
      </c>
      <c r="T177" s="13" t="s">
        <v>117</v>
      </c>
    </row>
    <row r="178" spans="1:20" ht="27.6" x14ac:dyDescent="0.3">
      <c r="A178" s="19" t="s">
        <v>596</v>
      </c>
      <c r="B178" s="13" t="s">
        <v>90</v>
      </c>
      <c r="C178" s="24" t="s">
        <v>598</v>
      </c>
      <c r="D178" s="20">
        <v>45726</v>
      </c>
      <c r="E178" s="21">
        <v>178</v>
      </c>
      <c r="F178" s="13" t="s">
        <v>44</v>
      </c>
      <c r="G178" s="20">
        <v>45726</v>
      </c>
      <c r="H178" s="20">
        <v>45726</v>
      </c>
      <c r="I178" s="13" t="s">
        <v>117</v>
      </c>
      <c r="J178" s="13" t="s">
        <v>20</v>
      </c>
      <c r="K178" s="13" t="s">
        <v>117</v>
      </c>
      <c r="L178" s="13" t="s">
        <v>24</v>
      </c>
      <c r="M178" s="36">
        <f>INDEX(Довідник!$C$2:$D$43,MATCH(НПА!L178,Довідник!$C$2:$C$43,0),MATCH(Таблиця2[[#Headers],[ЄДРПОУ]],Таблиця2[[#Headers],[Розпорядник]:[ЄДРПОУ]],0))</f>
        <v>38707906</v>
      </c>
      <c r="N178" s="22" t="s">
        <v>597</v>
      </c>
      <c r="O178" s="13" t="s">
        <v>117</v>
      </c>
      <c r="P178" s="23" t="s">
        <v>117</v>
      </c>
      <c r="Q178" s="13" t="s">
        <v>117</v>
      </c>
      <c r="R178" s="13" t="s">
        <v>117</v>
      </c>
      <c r="S178" s="13" t="s">
        <v>117</v>
      </c>
      <c r="T178" s="13" t="s">
        <v>117</v>
      </c>
    </row>
    <row r="179" spans="1:20" ht="27.6" x14ac:dyDescent="0.3">
      <c r="A179" s="19" t="s">
        <v>616</v>
      </c>
      <c r="B179" s="13" t="s">
        <v>90</v>
      </c>
      <c r="C179" s="13" t="s">
        <v>126</v>
      </c>
      <c r="D179" s="20">
        <v>45727</v>
      </c>
      <c r="E179" s="21">
        <v>179</v>
      </c>
      <c r="F179" s="13" t="s">
        <v>25</v>
      </c>
      <c r="G179" s="20">
        <v>45727</v>
      </c>
      <c r="H179" s="20">
        <v>45727</v>
      </c>
      <c r="I179" s="13" t="s">
        <v>117</v>
      </c>
      <c r="J179" s="13" t="s">
        <v>20</v>
      </c>
      <c r="K179" s="13" t="s">
        <v>117</v>
      </c>
      <c r="L179" s="13" t="s">
        <v>85</v>
      </c>
      <c r="M179" s="36" t="str">
        <f>INDEX(Довідник!$C$2:$D$43,MATCH(НПА!L179,Довідник!$C$2:$C$43,0),MATCH(Таблиця2[[#Headers],[ЄДРПОУ]],Таблиця2[[#Headers],[Розпорядник]:[ЄДРПОУ]],0))</f>
        <v>00022473</v>
      </c>
      <c r="N179" s="22" t="s">
        <v>617</v>
      </c>
      <c r="O179" s="13" t="s">
        <v>117</v>
      </c>
      <c r="P179" s="23" t="s">
        <v>117</v>
      </c>
      <c r="Q179" s="13" t="s">
        <v>117</v>
      </c>
      <c r="R179" s="13" t="s">
        <v>117</v>
      </c>
      <c r="S179" s="13" t="s">
        <v>117</v>
      </c>
      <c r="T179" s="13" t="s">
        <v>117</v>
      </c>
    </row>
    <row r="180" spans="1:20" ht="27.6" x14ac:dyDescent="0.3">
      <c r="A180" s="19" t="s">
        <v>618</v>
      </c>
      <c r="B180" s="13" t="s">
        <v>90</v>
      </c>
      <c r="C180" s="13" t="s">
        <v>126</v>
      </c>
      <c r="D180" s="20">
        <v>45727</v>
      </c>
      <c r="E180" s="21">
        <v>180</v>
      </c>
      <c r="F180" s="13" t="s">
        <v>25</v>
      </c>
      <c r="G180" s="20">
        <v>45727</v>
      </c>
      <c r="H180" s="20">
        <v>45727</v>
      </c>
      <c r="I180" s="13" t="s">
        <v>117</v>
      </c>
      <c r="J180" s="13" t="s">
        <v>20</v>
      </c>
      <c r="K180" s="13" t="s">
        <v>117</v>
      </c>
      <c r="L180" s="13" t="s">
        <v>85</v>
      </c>
      <c r="M180" s="36" t="str">
        <f>INDEX(Довідник!$C$2:$D$43,MATCH(НПА!L180,Довідник!$C$2:$C$43,0),MATCH(Таблиця2[[#Headers],[ЄДРПОУ]],Таблиця2[[#Headers],[Розпорядник]:[ЄДРПОУ]],0))</f>
        <v>00022473</v>
      </c>
      <c r="N180" s="22" t="s">
        <v>619</v>
      </c>
      <c r="O180" s="13" t="s">
        <v>117</v>
      </c>
      <c r="P180" s="23" t="s">
        <v>117</v>
      </c>
      <c r="Q180" s="13" t="s">
        <v>117</v>
      </c>
      <c r="R180" s="13" t="s">
        <v>117</v>
      </c>
      <c r="S180" s="13" t="s">
        <v>117</v>
      </c>
      <c r="T180" s="13" t="s">
        <v>117</v>
      </c>
    </row>
    <row r="181" spans="1:20" ht="55.2" x14ac:dyDescent="0.3">
      <c r="A181" s="19" t="s">
        <v>620</v>
      </c>
      <c r="B181" s="13" t="s">
        <v>90</v>
      </c>
      <c r="C181" s="24" t="s">
        <v>622</v>
      </c>
      <c r="D181" s="20">
        <v>45728</v>
      </c>
      <c r="E181" s="21">
        <v>181</v>
      </c>
      <c r="F181" s="13" t="s">
        <v>52</v>
      </c>
      <c r="G181" s="20">
        <v>45728</v>
      </c>
      <c r="H181" s="20">
        <v>45728</v>
      </c>
      <c r="I181" s="13" t="s">
        <v>117</v>
      </c>
      <c r="J181" s="13" t="s">
        <v>20</v>
      </c>
      <c r="K181" s="13" t="s">
        <v>117</v>
      </c>
      <c r="L181" s="13" t="s">
        <v>31</v>
      </c>
      <c r="M181" s="36" t="str">
        <f>INDEX(Довідник!$C$2:$D$43,MATCH(НПА!L181,Довідник!$C$2:$C$43,0),MATCH(Таблиця2[[#Headers],[ЄДРПОУ]],Таблиця2[[#Headers],[Розпорядник]:[ЄДРПОУ]],0))</f>
        <v>38144140</v>
      </c>
      <c r="N181" s="22" t="s">
        <v>621</v>
      </c>
      <c r="O181" s="13" t="s">
        <v>117</v>
      </c>
      <c r="P181" s="23" t="s">
        <v>117</v>
      </c>
      <c r="Q181" s="13" t="s">
        <v>117</v>
      </c>
      <c r="R181" s="13" t="s">
        <v>117</v>
      </c>
      <c r="S181" s="13" t="s">
        <v>117</v>
      </c>
      <c r="T181" s="13" t="s">
        <v>117</v>
      </c>
    </row>
    <row r="182" spans="1:20" ht="27.6" x14ac:dyDescent="0.3">
      <c r="A182" s="19" t="s">
        <v>661</v>
      </c>
      <c r="B182" s="13" t="s">
        <v>90</v>
      </c>
      <c r="C182" s="13" t="s">
        <v>126</v>
      </c>
      <c r="D182" s="20">
        <v>45728</v>
      </c>
      <c r="E182" s="21">
        <v>182</v>
      </c>
      <c r="F182" s="13" t="s">
        <v>25</v>
      </c>
      <c r="G182" s="20">
        <v>45728</v>
      </c>
      <c r="H182" s="20">
        <v>45728</v>
      </c>
      <c r="I182" s="13" t="s">
        <v>117</v>
      </c>
      <c r="J182" s="13" t="s">
        <v>20</v>
      </c>
      <c r="K182" s="13" t="s">
        <v>117</v>
      </c>
      <c r="L182" s="13" t="s">
        <v>85</v>
      </c>
      <c r="M182" s="36" t="str">
        <f>INDEX(Довідник!$C$2:$D$43,MATCH(НПА!L182,Довідник!$C$2:$C$43,0),MATCH(Таблиця2[[#Headers],[ЄДРПОУ]],Таблиця2[[#Headers],[Розпорядник]:[ЄДРПОУ]],0))</f>
        <v>00022473</v>
      </c>
      <c r="N182" s="22" t="s">
        <v>662</v>
      </c>
      <c r="O182" s="13" t="s">
        <v>117</v>
      </c>
      <c r="P182" s="23" t="s">
        <v>117</v>
      </c>
      <c r="Q182" s="13" t="s">
        <v>117</v>
      </c>
      <c r="R182" s="13" t="s">
        <v>117</v>
      </c>
      <c r="S182" s="13" t="s">
        <v>117</v>
      </c>
      <c r="T182" s="13" t="s">
        <v>117</v>
      </c>
    </row>
    <row r="183" spans="1:20" ht="27.6" x14ac:dyDescent="0.3">
      <c r="A183" s="19" t="s">
        <v>623</v>
      </c>
      <c r="B183" s="13" t="s">
        <v>90</v>
      </c>
      <c r="C183" s="13" t="s">
        <v>126</v>
      </c>
      <c r="D183" s="20">
        <v>45728</v>
      </c>
      <c r="E183" s="21">
        <v>183</v>
      </c>
      <c r="F183" s="13" t="s">
        <v>25</v>
      </c>
      <c r="G183" s="20">
        <v>45728</v>
      </c>
      <c r="H183" s="20">
        <v>45728</v>
      </c>
      <c r="I183" s="13" t="s">
        <v>117</v>
      </c>
      <c r="J183" s="13" t="s">
        <v>20</v>
      </c>
      <c r="K183" s="13" t="s">
        <v>117</v>
      </c>
      <c r="L183" s="13" t="s">
        <v>85</v>
      </c>
      <c r="M183" s="36" t="str">
        <f>INDEX(Довідник!$C$2:$D$43,MATCH(НПА!L183,Довідник!$C$2:$C$43,0),MATCH(Таблиця2[[#Headers],[ЄДРПОУ]],Таблиця2[[#Headers],[Розпорядник]:[ЄДРПОУ]],0))</f>
        <v>00022473</v>
      </c>
      <c r="N183" s="22" t="s">
        <v>624</v>
      </c>
      <c r="O183" s="13" t="s">
        <v>117</v>
      </c>
      <c r="P183" s="23" t="s">
        <v>117</v>
      </c>
      <c r="Q183" s="13" t="s">
        <v>117</v>
      </c>
      <c r="R183" s="13" t="s">
        <v>117</v>
      </c>
      <c r="S183" s="13" t="s">
        <v>117</v>
      </c>
      <c r="T183" s="13" t="s">
        <v>117</v>
      </c>
    </row>
    <row r="184" spans="1:20" ht="27.6" x14ac:dyDescent="0.3">
      <c r="A184" s="19" t="s">
        <v>625</v>
      </c>
      <c r="B184" s="13" t="s">
        <v>90</v>
      </c>
      <c r="C184" s="13" t="s">
        <v>126</v>
      </c>
      <c r="D184" s="20">
        <v>45728</v>
      </c>
      <c r="E184" s="21">
        <v>184</v>
      </c>
      <c r="F184" s="13" t="s">
        <v>25</v>
      </c>
      <c r="G184" s="20">
        <v>45728</v>
      </c>
      <c r="H184" s="20">
        <v>45728</v>
      </c>
      <c r="I184" s="13" t="s">
        <v>117</v>
      </c>
      <c r="J184" s="13" t="s">
        <v>20</v>
      </c>
      <c r="K184" s="13" t="s">
        <v>117</v>
      </c>
      <c r="L184" s="13" t="s">
        <v>85</v>
      </c>
      <c r="M184" s="36" t="str">
        <f>INDEX(Довідник!$C$2:$D$43,MATCH(НПА!L184,Довідник!$C$2:$C$43,0),MATCH(Таблиця2[[#Headers],[ЄДРПОУ]],Таблиця2[[#Headers],[Розпорядник]:[ЄДРПОУ]],0))</f>
        <v>00022473</v>
      </c>
      <c r="N184" s="22" t="s">
        <v>626</v>
      </c>
      <c r="O184" s="13" t="s">
        <v>117</v>
      </c>
      <c r="P184" s="23" t="s">
        <v>117</v>
      </c>
      <c r="Q184" s="13" t="s">
        <v>117</v>
      </c>
      <c r="R184" s="13" t="s">
        <v>117</v>
      </c>
      <c r="S184" s="13" t="s">
        <v>117</v>
      </c>
      <c r="T184" s="13" t="s">
        <v>117</v>
      </c>
    </row>
    <row r="185" spans="1:20" ht="27.6" x14ac:dyDescent="0.3">
      <c r="A185" s="19" t="s">
        <v>663</v>
      </c>
      <c r="B185" s="13" t="s">
        <v>90</v>
      </c>
      <c r="C185" s="13" t="s">
        <v>126</v>
      </c>
      <c r="D185" s="20">
        <v>45729</v>
      </c>
      <c r="E185" s="21">
        <v>185</v>
      </c>
      <c r="F185" s="13" t="s">
        <v>25</v>
      </c>
      <c r="G185" s="20">
        <v>45729</v>
      </c>
      <c r="H185" s="20">
        <v>45729</v>
      </c>
      <c r="I185" s="13" t="s">
        <v>117</v>
      </c>
      <c r="J185" s="13" t="s">
        <v>20</v>
      </c>
      <c r="K185" s="13" t="s">
        <v>117</v>
      </c>
      <c r="L185" s="13" t="s">
        <v>85</v>
      </c>
      <c r="M185" s="36" t="str">
        <f>INDEX(Довідник!$C$2:$D$43,MATCH(НПА!L185,Довідник!$C$2:$C$43,0),MATCH(Таблиця2[[#Headers],[ЄДРПОУ]],Таблиця2[[#Headers],[Розпорядник]:[ЄДРПОУ]],0))</f>
        <v>00022473</v>
      </c>
      <c r="N185" s="22" t="s">
        <v>664</v>
      </c>
      <c r="O185" s="13" t="s">
        <v>117</v>
      </c>
      <c r="P185" s="23" t="s">
        <v>117</v>
      </c>
      <c r="Q185" s="13" t="s">
        <v>117</v>
      </c>
      <c r="R185" s="13" t="s">
        <v>117</v>
      </c>
      <c r="S185" s="13" t="s">
        <v>117</v>
      </c>
      <c r="T185" s="13" t="s">
        <v>117</v>
      </c>
    </row>
    <row r="186" spans="1:20" ht="55.2" x14ac:dyDescent="0.3">
      <c r="A186" s="19" t="s">
        <v>627</v>
      </c>
      <c r="B186" s="13" t="s">
        <v>90</v>
      </c>
      <c r="C186" s="24" t="s">
        <v>629</v>
      </c>
      <c r="D186" s="20">
        <v>45729</v>
      </c>
      <c r="E186" s="21">
        <v>186</v>
      </c>
      <c r="F186" s="13" t="s">
        <v>34</v>
      </c>
      <c r="G186" s="20">
        <v>45729</v>
      </c>
      <c r="H186" s="20">
        <v>45729</v>
      </c>
      <c r="I186" s="13" t="s">
        <v>117</v>
      </c>
      <c r="J186" s="13" t="s">
        <v>20</v>
      </c>
      <c r="K186" s="13" t="s">
        <v>117</v>
      </c>
      <c r="L186" s="13" t="s">
        <v>21</v>
      </c>
      <c r="M186" s="36" t="str">
        <f>INDEX(Довідник!$C$2:$D$43,MATCH(НПА!L186,Довідник!$C$2:$C$43,0),MATCH(Таблиця2[[#Headers],[ЄДРПОУ]],Таблиця2[[#Headers],[Розпорядник]:[ЄДРПОУ]],0))</f>
        <v>36443329</v>
      </c>
      <c r="N186" s="22" t="s">
        <v>628</v>
      </c>
      <c r="O186" s="13" t="s">
        <v>117</v>
      </c>
      <c r="P186" s="23" t="s">
        <v>117</v>
      </c>
      <c r="Q186" s="13" t="s">
        <v>117</v>
      </c>
      <c r="R186" s="13" t="s">
        <v>117</v>
      </c>
      <c r="S186" s="13" t="s">
        <v>117</v>
      </c>
      <c r="T186" s="13" t="s">
        <v>117</v>
      </c>
    </row>
    <row r="187" spans="1:20" ht="69" x14ac:dyDescent="0.3">
      <c r="A187" s="19" t="s">
        <v>599</v>
      </c>
      <c r="B187" s="13" t="s">
        <v>90</v>
      </c>
      <c r="C187" s="24" t="s">
        <v>601</v>
      </c>
      <c r="D187" s="20">
        <v>45729</v>
      </c>
      <c r="E187" s="21">
        <v>187</v>
      </c>
      <c r="F187" s="13" t="s">
        <v>54</v>
      </c>
      <c r="G187" s="20">
        <v>45729</v>
      </c>
      <c r="H187" s="20">
        <v>45729</v>
      </c>
      <c r="I187" s="13" t="s">
        <v>117</v>
      </c>
      <c r="J187" s="13" t="s">
        <v>20</v>
      </c>
      <c r="K187" s="13" t="s">
        <v>117</v>
      </c>
      <c r="L187" s="13" t="s">
        <v>100</v>
      </c>
      <c r="M187" s="36" t="str">
        <f>INDEX(Довідник!$C$2:$D$43,MATCH(НПА!L187,Довідник!$C$2:$C$43,0),MATCH(Таблиця2[[#Headers],[ЄДРПОУ]],Таблиця2[[#Headers],[Розпорядник]:[ЄДРПОУ]],0))</f>
        <v>34007873</v>
      </c>
      <c r="N187" s="22" t="s">
        <v>600</v>
      </c>
      <c r="O187" s="13" t="s">
        <v>117</v>
      </c>
      <c r="P187" s="23" t="s">
        <v>117</v>
      </c>
      <c r="Q187" s="13" t="s">
        <v>117</v>
      </c>
      <c r="R187" s="13" t="s">
        <v>117</v>
      </c>
      <c r="S187" s="13" t="s">
        <v>117</v>
      </c>
      <c r="T187" s="13" t="s">
        <v>117</v>
      </c>
    </row>
    <row r="188" spans="1:20" ht="27.6" x14ac:dyDescent="0.3">
      <c r="A188" s="19" t="s">
        <v>630</v>
      </c>
      <c r="B188" s="13" t="s">
        <v>90</v>
      </c>
      <c r="C188" s="13" t="s">
        <v>126</v>
      </c>
      <c r="D188" s="20">
        <v>45729</v>
      </c>
      <c r="E188" s="21">
        <v>188</v>
      </c>
      <c r="F188" s="13" t="s">
        <v>25</v>
      </c>
      <c r="G188" s="20">
        <v>45729</v>
      </c>
      <c r="H188" s="20">
        <v>45729</v>
      </c>
      <c r="I188" s="13" t="s">
        <v>117</v>
      </c>
      <c r="J188" s="13" t="s">
        <v>20</v>
      </c>
      <c r="K188" s="13" t="s">
        <v>117</v>
      </c>
      <c r="L188" s="13" t="s">
        <v>85</v>
      </c>
      <c r="M188" s="36" t="str">
        <f>INDEX(Довідник!$C$2:$D$43,MATCH(НПА!L188,Довідник!$C$2:$C$43,0),MATCH(Таблиця2[[#Headers],[ЄДРПОУ]],Таблиця2[[#Headers],[Розпорядник]:[ЄДРПОУ]],0))</f>
        <v>00022473</v>
      </c>
      <c r="N188" s="22" t="s">
        <v>631</v>
      </c>
      <c r="O188" s="13" t="s">
        <v>117</v>
      </c>
      <c r="P188" s="23" t="s">
        <v>117</v>
      </c>
      <c r="Q188" s="13" t="s">
        <v>117</v>
      </c>
      <c r="R188" s="13" t="s">
        <v>117</v>
      </c>
      <c r="S188" s="13" t="s">
        <v>117</v>
      </c>
      <c r="T188" s="13" t="s">
        <v>117</v>
      </c>
    </row>
    <row r="189" spans="1:20" ht="55.2" x14ac:dyDescent="0.3">
      <c r="A189" s="19" t="s">
        <v>713</v>
      </c>
      <c r="B189" s="13" t="s">
        <v>90</v>
      </c>
      <c r="C189" s="24" t="s">
        <v>183</v>
      </c>
      <c r="D189" s="20">
        <v>45730</v>
      </c>
      <c r="E189" s="21">
        <v>189</v>
      </c>
      <c r="F189" s="13" t="s">
        <v>52</v>
      </c>
      <c r="G189" s="20">
        <v>45730</v>
      </c>
      <c r="H189" s="20">
        <v>45730</v>
      </c>
      <c r="I189" s="13" t="s">
        <v>117</v>
      </c>
      <c r="J189" s="13" t="s">
        <v>20</v>
      </c>
      <c r="K189" s="13" t="s">
        <v>117</v>
      </c>
      <c r="L189" s="13" t="s">
        <v>22</v>
      </c>
      <c r="M189" s="36" t="str">
        <f>INDEX(Довідник!$C$2:$D$43,MATCH(НПА!L189,Довідник!$C$2:$C$43,0),MATCH(Таблиця2[[#Headers],[ЄДРПОУ]],Таблиця2[[#Headers],[Розпорядник]:[ЄДРПОУ]],0))</f>
        <v>02313200</v>
      </c>
      <c r="N189" s="22" t="s">
        <v>714</v>
      </c>
      <c r="O189" s="13" t="s">
        <v>117</v>
      </c>
      <c r="P189" s="23" t="s">
        <v>117</v>
      </c>
      <c r="Q189" s="13" t="s">
        <v>117</v>
      </c>
      <c r="R189" s="13" t="s">
        <v>117</v>
      </c>
      <c r="S189" s="13" t="s">
        <v>117</v>
      </c>
      <c r="T189" s="13" t="s">
        <v>117</v>
      </c>
    </row>
    <row r="190" spans="1:20" ht="41.4" x14ac:dyDescent="0.3">
      <c r="A190" s="19" t="s">
        <v>632</v>
      </c>
      <c r="B190" s="13" t="s">
        <v>90</v>
      </c>
      <c r="C190" s="25" t="s">
        <v>634</v>
      </c>
      <c r="D190" s="20">
        <v>45730</v>
      </c>
      <c r="E190" s="21">
        <v>190</v>
      </c>
      <c r="F190" s="13" t="s">
        <v>62</v>
      </c>
      <c r="G190" s="20">
        <v>45730</v>
      </c>
      <c r="H190" s="20">
        <v>45730</v>
      </c>
      <c r="I190" s="13" t="s">
        <v>117</v>
      </c>
      <c r="J190" s="13" t="s">
        <v>20</v>
      </c>
      <c r="K190" s="13" t="s">
        <v>117</v>
      </c>
      <c r="L190" s="13" t="s">
        <v>72</v>
      </c>
      <c r="M190" s="36" t="str">
        <f>INDEX(Довідник!$C$2:$D$43,MATCH(НПА!L190,Довідник!$C$2:$C$43,0),MATCH(Таблиця2[[#Headers],[ЄДРПОУ]],Таблиця2[[#Headers],[Розпорядник]:[ЄДРПОУ]],0))</f>
        <v>02012556</v>
      </c>
      <c r="N190" s="32" t="s">
        <v>633</v>
      </c>
      <c r="O190" s="13" t="s">
        <v>117</v>
      </c>
      <c r="P190" s="23" t="s">
        <v>117</v>
      </c>
      <c r="Q190" s="13" t="s">
        <v>117</v>
      </c>
      <c r="R190" s="13" t="s">
        <v>117</v>
      </c>
      <c r="S190" s="13" t="s">
        <v>117</v>
      </c>
      <c r="T190" s="13" t="s">
        <v>117</v>
      </c>
    </row>
    <row r="191" spans="1:20" ht="55.2" x14ac:dyDescent="0.3">
      <c r="A191" s="19" t="s">
        <v>635</v>
      </c>
      <c r="B191" s="13" t="s">
        <v>90</v>
      </c>
      <c r="C191" s="25" t="s">
        <v>637</v>
      </c>
      <c r="D191" s="20">
        <v>45730</v>
      </c>
      <c r="E191" s="21">
        <v>191</v>
      </c>
      <c r="F191" s="13" t="s">
        <v>62</v>
      </c>
      <c r="G191" s="20">
        <v>45730</v>
      </c>
      <c r="H191" s="20">
        <v>45730</v>
      </c>
      <c r="I191" s="13" t="s">
        <v>117</v>
      </c>
      <c r="J191" s="13" t="s">
        <v>20</v>
      </c>
      <c r="K191" s="13" t="s">
        <v>117</v>
      </c>
      <c r="L191" s="13" t="s">
        <v>72</v>
      </c>
      <c r="M191" s="36" t="str">
        <f>INDEX(Довідник!$C$2:$D$43,MATCH(НПА!L191,Довідник!$C$2:$C$43,0),MATCH(Таблиця2[[#Headers],[ЄДРПОУ]],Таблиця2[[#Headers],[Розпорядник]:[ЄДРПОУ]],0))</f>
        <v>02012556</v>
      </c>
      <c r="N191" s="32" t="s">
        <v>636</v>
      </c>
      <c r="O191" s="13" t="s">
        <v>117</v>
      </c>
      <c r="P191" s="23" t="s">
        <v>117</v>
      </c>
      <c r="Q191" s="13" t="s">
        <v>117</v>
      </c>
      <c r="R191" s="13" t="s">
        <v>117</v>
      </c>
      <c r="S191" s="13" t="s">
        <v>117</v>
      </c>
      <c r="T191" s="13" t="s">
        <v>117</v>
      </c>
    </row>
    <row r="192" spans="1:20" ht="41.4" x14ac:dyDescent="0.3">
      <c r="A192" s="19" t="s">
        <v>638</v>
      </c>
      <c r="B192" s="13" t="s">
        <v>90</v>
      </c>
      <c r="C192" s="25" t="s">
        <v>640</v>
      </c>
      <c r="D192" s="20">
        <v>45730</v>
      </c>
      <c r="E192" s="21">
        <v>192</v>
      </c>
      <c r="F192" s="13" t="s">
        <v>52</v>
      </c>
      <c r="G192" s="20">
        <v>45730</v>
      </c>
      <c r="H192" s="20">
        <v>45730</v>
      </c>
      <c r="I192" s="13" t="s">
        <v>117</v>
      </c>
      <c r="J192" s="13" t="s">
        <v>20</v>
      </c>
      <c r="K192" s="13" t="s">
        <v>117</v>
      </c>
      <c r="L192" s="13" t="s">
        <v>87</v>
      </c>
      <c r="M192" s="36" t="str">
        <f>INDEX(Довідник!$C$2:$D$43,MATCH(НПА!L192,Довідник!$C$2:$C$43,0),MATCH(Таблиця2[[#Headers],[ЄДРПОУ]],Таблиця2[[#Headers],[Розпорядник]:[ЄДРПОУ]],0))</f>
        <v>00022473</v>
      </c>
      <c r="N192" s="32" t="s">
        <v>639</v>
      </c>
      <c r="O192" s="13" t="s">
        <v>117</v>
      </c>
      <c r="P192" s="23" t="s">
        <v>117</v>
      </c>
      <c r="Q192" s="13" t="s">
        <v>117</v>
      </c>
      <c r="R192" s="13" t="s">
        <v>117</v>
      </c>
      <c r="S192" s="13" t="s">
        <v>117</v>
      </c>
      <c r="T192" s="13" t="s">
        <v>117</v>
      </c>
    </row>
    <row r="193" spans="1:20" ht="27.6" x14ac:dyDescent="0.3">
      <c r="A193" s="19" t="s">
        <v>665</v>
      </c>
      <c r="B193" s="13" t="s">
        <v>90</v>
      </c>
      <c r="C193" s="13" t="s">
        <v>126</v>
      </c>
      <c r="D193" s="20">
        <v>45733</v>
      </c>
      <c r="E193" s="21">
        <v>193</v>
      </c>
      <c r="F193" s="13" t="s">
        <v>25</v>
      </c>
      <c r="G193" s="20">
        <v>45733</v>
      </c>
      <c r="H193" s="20">
        <v>45733</v>
      </c>
      <c r="I193" s="13" t="s">
        <v>117</v>
      </c>
      <c r="J193" s="13" t="s">
        <v>20</v>
      </c>
      <c r="K193" s="13" t="s">
        <v>117</v>
      </c>
      <c r="L193" s="13" t="s">
        <v>85</v>
      </c>
      <c r="M193" s="36" t="str">
        <f>INDEX(Довідник!$C$2:$D$43,MATCH(НПА!L193,Довідник!$C$2:$C$43,0),MATCH(Таблиця2[[#Headers],[ЄДРПОУ]],Таблиця2[[#Headers],[Розпорядник]:[ЄДРПОУ]],0))</f>
        <v>00022473</v>
      </c>
      <c r="N193" s="22" t="s">
        <v>666</v>
      </c>
      <c r="O193" s="13" t="s">
        <v>117</v>
      </c>
      <c r="P193" s="23" t="s">
        <v>117</v>
      </c>
      <c r="Q193" s="13" t="s">
        <v>117</v>
      </c>
      <c r="R193" s="13" t="s">
        <v>117</v>
      </c>
      <c r="S193" s="13" t="s">
        <v>117</v>
      </c>
      <c r="T193" s="13" t="s">
        <v>117</v>
      </c>
    </row>
    <row r="194" spans="1:20" ht="27.6" x14ac:dyDescent="0.3">
      <c r="A194" s="19" t="s">
        <v>667</v>
      </c>
      <c r="B194" s="13" t="s">
        <v>90</v>
      </c>
      <c r="C194" s="13" t="s">
        <v>126</v>
      </c>
      <c r="D194" s="20">
        <v>45733</v>
      </c>
      <c r="E194" s="21">
        <v>194</v>
      </c>
      <c r="F194" s="13" t="s">
        <v>25</v>
      </c>
      <c r="G194" s="20">
        <v>45733</v>
      </c>
      <c r="H194" s="20">
        <v>45733</v>
      </c>
      <c r="I194" s="13" t="s">
        <v>117</v>
      </c>
      <c r="J194" s="13" t="s">
        <v>20</v>
      </c>
      <c r="K194" s="13" t="s">
        <v>117</v>
      </c>
      <c r="L194" s="13" t="s">
        <v>85</v>
      </c>
      <c r="M194" s="36" t="str">
        <f>INDEX(Довідник!$C$2:$D$43,MATCH(НПА!L194,Довідник!$C$2:$C$43,0),MATCH(Таблиця2[[#Headers],[ЄДРПОУ]],Таблиця2[[#Headers],[Розпорядник]:[ЄДРПОУ]],0))</f>
        <v>00022473</v>
      </c>
      <c r="N194" s="22" t="s">
        <v>668</v>
      </c>
      <c r="O194" s="13" t="s">
        <v>117</v>
      </c>
      <c r="P194" s="23" t="s">
        <v>117</v>
      </c>
      <c r="Q194" s="13" t="s">
        <v>117</v>
      </c>
      <c r="R194" s="13" t="s">
        <v>117</v>
      </c>
      <c r="S194" s="13" t="s">
        <v>117</v>
      </c>
      <c r="T194" s="13" t="s">
        <v>117</v>
      </c>
    </row>
    <row r="195" spans="1:20" ht="55.2" x14ac:dyDescent="0.3">
      <c r="A195" s="19" t="s">
        <v>641</v>
      </c>
      <c r="B195" s="13" t="s">
        <v>90</v>
      </c>
      <c r="C195" s="25" t="s">
        <v>643</v>
      </c>
      <c r="D195" s="20">
        <v>45734</v>
      </c>
      <c r="E195" s="21">
        <v>195</v>
      </c>
      <c r="F195" s="13" t="s">
        <v>34</v>
      </c>
      <c r="G195" s="20">
        <v>45734</v>
      </c>
      <c r="H195" s="20">
        <v>45734</v>
      </c>
      <c r="I195" s="13" t="s">
        <v>117</v>
      </c>
      <c r="J195" s="13" t="s">
        <v>20</v>
      </c>
      <c r="K195" s="13" t="s">
        <v>117</v>
      </c>
      <c r="L195" s="13" t="s">
        <v>26</v>
      </c>
      <c r="M195" s="36" t="str">
        <f>INDEX(Довідник!$C$2:$D$43,MATCH(НПА!L195,Довідник!$C$2:$C$43,0),MATCH(Таблиця2[[#Headers],[ЄДРПОУ]],Таблиця2[[#Headers],[Розпорядник]:[ЄДРПОУ]],0))</f>
        <v>02741427</v>
      </c>
      <c r="N195" s="32" t="s">
        <v>642</v>
      </c>
      <c r="O195" s="13" t="s">
        <v>117</v>
      </c>
      <c r="P195" s="23" t="s">
        <v>117</v>
      </c>
      <c r="Q195" s="13" t="s">
        <v>117</v>
      </c>
      <c r="R195" s="13" t="s">
        <v>117</v>
      </c>
      <c r="S195" s="13" t="s">
        <v>117</v>
      </c>
      <c r="T195" s="13" t="s">
        <v>117</v>
      </c>
    </row>
    <row r="196" spans="1:20" ht="27.6" x14ac:dyDescent="0.3">
      <c r="A196" s="19" t="s">
        <v>644</v>
      </c>
      <c r="B196" s="13" t="s">
        <v>90</v>
      </c>
      <c r="C196" s="25" t="s">
        <v>646</v>
      </c>
      <c r="D196" s="20">
        <v>45734</v>
      </c>
      <c r="E196" s="21">
        <v>196</v>
      </c>
      <c r="F196" s="13" t="s">
        <v>35</v>
      </c>
      <c r="G196" s="20">
        <v>45734</v>
      </c>
      <c r="H196" s="20">
        <v>45734</v>
      </c>
      <c r="I196" s="13" t="s">
        <v>914</v>
      </c>
      <c r="J196" s="13" t="s">
        <v>20</v>
      </c>
      <c r="K196" s="13" t="s">
        <v>117</v>
      </c>
      <c r="L196" s="13" t="s">
        <v>26</v>
      </c>
      <c r="M196" s="36" t="str">
        <f>INDEX(Довідник!$C$2:$D$43,MATCH(НПА!L196,Довідник!$C$2:$C$43,0),MATCH(Таблиця2[[#Headers],[ЄДРПОУ]],Таблиця2[[#Headers],[Розпорядник]:[ЄДРПОУ]],0))</f>
        <v>02741427</v>
      </c>
      <c r="N196" s="32" t="s">
        <v>645</v>
      </c>
      <c r="O196" s="13" t="s">
        <v>117</v>
      </c>
      <c r="P196" s="23" t="s">
        <v>117</v>
      </c>
      <c r="Q196" s="13" t="s">
        <v>117</v>
      </c>
      <c r="R196" s="13" t="s">
        <v>117</v>
      </c>
      <c r="S196" s="13" t="s">
        <v>117</v>
      </c>
      <c r="T196" s="13" t="s">
        <v>117</v>
      </c>
    </row>
    <row r="197" spans="1:20" ht="55.2" x14ac:dyDescent="0.3">
      <c r="A197" s="19" t="s">
        <v>647</v>
      </c>
      <c r="B197" s="13" t="s">
        <v>90</v>
      </c>
      <c r="C197" s="25" t="s">
        <v>649</v>
      </c>
      <c r="D197" s="20">
        <v>45734</v>
      </c>
      <c r="E197" s="21">
        <v>197</v>
      </c>
      <c r="F197" s="13" t="s">
        <v>34</v>
      </c>
      <c r="G197" s="20">
        <v>45734</v>
      </c>
      <c r="H197" s="20">
        <v>45734</v>
      </c>
      <c r="I197" s="13" t="s">
        <v>117</v>
      </c>
      <c r="J197" s="13" t="s">
        <v>20</v>
      </c>
      <c r="K197" s="13" t="s">
        <v>117</v>
      </c>
      <c r="L197" s="13" t="s">
        <v>21</v>
      </c>
      <c r="M197" s="36" t="str">
        <f>INDEX(Довідник!$C$2:$D$43,MATCH(НПА!L197,Довідник!$C$2:$C$43,0),MATCH(Таблиця2[[#Headers],[ЄДРПОУ]],Таблиця2[[#Headers],[Розпорядник]:[ЄДРПОУ]],0))</f>
        <v>36443329</v>
      </c>
      <c r="N197" s="32" t="s">
        <v>648</v>
      </c>
      <c r="O197" s="13" t="s">
        <v>117</v>
      </c>
      <c r="P197" s="23" t="s">
        <v>117</v>
      </c>
      <c r="Q197" s="13" t="s">
        <v>117</v>
      </c>
      <c r="R197" s="13" t="s">
        <v>117</v>
      </c>
      <c r="S197" s="13" t="s">
        <v>117</v>
      </c>
      <c r="T197" s="13" t="s">
        <v>117</v>
      </c>
    </row>
    <row r="198" spans="1:20" ht="27.6" x14ac:dyDescent="0.3">
      <c r="A198" s="19" t="s">
        <v>650</v>
      </c>
      <c r="B198" s="13" t="s">
        <v>90</v>
      </c>
      <c r="C198" s="25" t="s">
        <v>652</v>
      </c>
      <c r="D198" s="20">
        <v>45734</v>
      </c>
      <c r="E198" s="21">
        <v>198</v>
      </c>
      <c r="F198" s="13" t="s">
        <v>30</v>
      </c>
      <c r="G198" s="20">
        <v>45734</v>
      </c>
      <c r="H198" s="20">
        <v>45734</v>
      </c>
      <c r="I198" s="13" t="s">
        <v>117</v>
      </c>
      <c r="J198" s="13" t="s">
        <v>20</v>
      </c>
      <c r="K198" s="13" t="s">
        <v>117</v>
      </c>
      <c r="L198" s="13" t="s">
        <v>40</v>
      </c>
      <c r="M198" s="36" t="str">
        <f>INDEX(Довідник!$C$2:$D$43,MATCH(НПА!L198,Довідник!$C$2:$C$43,0),MATCH(Таблиця2[[#Headers],[ЄДРПОУ]],Таблиця2[[#Headers],[Розпорядник]:[ЄДРПОУ]],0))</f>
        <v>33838679</v>
      </c>
      <c r="N198" s="32" t="s">
        <v>651</v>
      </c>
      <c r="O198" s="13" t="s">
        <v>117</v>
      </c>
      <c r="P198" s="23" t="s">
        <v>117</v>
      </c>
      <c r="Q198" s="13" t="s">
        <v>117</v>
      </c>
      <c r="R198" s="13" t="s">
        <v>117</v>
      </c>
      <c r="S198" s="13" t="s">
        <v>117</v>
      </c>
      <c r="T198" s="13" t="s">
        <v>117</v>
      </c>
    </row>
    <row r="199" spans="1:20" ht="27.6" x14ac:dyDescent="0.3">
      <c r="A199" s="19" t="s">
        <v>653</v>
      </c>
      <c r="B199" s="13" t="s">
        <v>90</v>
      </c>
      <c r="C199" s="25" t="s">
        <v>655</v>
      </c>
      <c r="D199" s="20">
        <v>45734</v>
      </c>
      <c r="E199" s="21">
        <v>199</v>
      </c>
      <c r="F199" s="13" t="s">
        <v>30</v>
      </c>
      <c r="G199" s="20">
        <v>45734</v>
      </c>
      <c r="H199" s="20">
        <v>45734</v>
      </c>
      <c r="I199" s="13" t="s">
        <v>117</v>
      </c>
      <c r="J199" s="13" t="s">
        <v>20</v>
      </c>
      <c r="K199" s="13" t="s">
        <v>117</v>
      </c>
      <c r="L199" s="13" t="s">
        <v>40</v>
      </c>
      <c r="M199" s="36" t="str">
        <f>INDEX(Довідник!$C$2:$D$43,MATCH(НПА!L199,Довідник!$C$2:$C$43,0),MATCH(Таблиця2[[#Headers],[ЄДРПОУ]],Таблиця2[[#Headers],[Розпорядник]:[ЄДРПОУ]],0))</f>
        <v>33838679</v>
      </c>
      <c r="N199" s="32" t="s">
        <v>654</v>
      </c>
      <c r="O199" s="13" t="s">
        <v>117</v>
      </c>
      <c r="P199" s="23" t="s">
        <v>117</v>
      </c>
      <c r="Q199" s="13" t="s">
        <v>117</v>
      </c>
      <c r="R199" s="13" t="s">
        <v>117</v>
      </c>
      <c r="S199" s="13" t="s">
        <v>117</v>
      </c>
      <c r="T199" s="13" t="s">
        <v>117</v>
      </c>
    </row>
    <row r="200" spans="1:20" ht="55.2" x14ac:dyDescent="0.3">
      <c r="A200" s="19" t="s">
        <v>656</v>
      </c>
      <c r="B200" s="13" t="s">
        <v>90</v>
      </c>
      <c r="C200" s="25" t="s">
        <v>658</v>
      </c>
      <c r="D200" s="20">
        <v>45734</v>
      </c>
      <c r="E200" s="21">
        <v>200</v>
      </c>
      <c r="F200" s="13" t="s">
        <v>52</v>
      </c>
      <c r="G200" s="20">
        <v>45734</v>
      </c>
      <c r="H200" s="20">
        <v>45734</v>
      </c>
      <c r="I200" s="13" t="s">
        <v>117</v>
      </c>
      <c r="J200" s="13" t="s">
        <v>20</v>
      </c>
      <c r="K200" s="13" t="s">
        <v>117</v>
      </c>
      <c r="L200" s="13" t="s">
        <v>100</v>
      </c>
      <c r="M200" s="36" t="str">
        <f>INDEX(Довідник!$C$2:$D$43,MATCH(НПА!L200,Довідник!$C$2:$C$43,0),MATCH(Таблиця2[[#Headers],[ЄДРПОУ]],Таблиця2[[#Headers],[Розпорядник]:[ЄДРПОУ]],0))</f>
        <v>34007873</v>
      </c>
      <c r="N200" s="32" t="s">
        <v>657</v>
      </c>
      <c r="O200" s="13" t="s">
        <v>117</v>
      </c>
      <c r="P200" s="23" t="s">
        <v>117</v>
      </c>
      <c r="Q200" s="13" t="s">
        <v>117</v>
      </c>
      <c r="R200" s="13" t="s">
        <v>117</v>
      </c>
      <c r="S200" s="13" t="s">
        <v>117</v>
      </c>
      <c r="T200" s="13" t="s">
        <v>117</v>
      </c>
    </row>
    <row r="201" spans="1:20" ht="55.2" x14ac:dyDescent="0.3">
      <c r="A201" s="19" t="s">
        <v>715</v>
      </c>
      <c r="B201" s="13" t="s">
        <v>90</v>
      </c>
      <c r="C201" s="24" t="s">
        <v>183</v>
      </c>
      <c r="D201" s="20">
        <v>45735</v>
      </c>
      <c r="E201" s="21">
        <v>201</v>
      </c>
      <c r="F201" s="13" t="s">
        <v>52</v>
      </c>
      <c r="G201" s="20">
        <v>45735</v>
      </c>
      <c r="H201" s="20">
        <v>45735</v>
      </c>
      <c r="I201" s="13" t="s">
        <v>117</v>
      </c>
      <c r="J201" s="13" t="s">
        <v>20</v>
      </c>
      <c r="K201" s="13" t="s">
        <v>117</v>
      </c>
      <c r="L201" s="13" t="s">
        <v>22</v>
      </c>
      <c r="M201" s="36" t="str">
        <f>INDEX(Довідник!$C$2:$D$43,MATCH(НПА!L201,Довідник!$C$2:$C$43,0),MATCH(Таблиця2[[#Headers],[ЄДРПОУ]],Таблиця2[[#Headers],[Розпорядник]:[ЄДРПОУ]],0))</f>
        <v>02313200</v>
      </c>
      <c r="N201" s="22" t="s">
        <v>716</v>
      </c>
      <c r="O201" s="13" t="s">
        <v>117</v>
      </c>
      <c r="P201" s="23" t="s">
        <v>117</v>
      </c>
      <c r="Q201" s="13" t="s">
        <v>117</v>
      </c>
      <c r="R201" s="13" t="s">
        <v>117</v>
      </c>
      <c r="S201" s="13" t="s">
        <v>117</v>
      </c>
      <c r="T201" s="13" t="s">
        <v>117</v>
      </c>
    </row>
    <row r="202" spans="1:20" ht="55.2" x14ac:dyDescent="0.3">
      <c r="A202" s="19" t="s">
        <v>669</v>
      </c>
      <c r="B202" s="13" t="s">
        <v>90</v>
      </c>
      <c r="C202" s="24" t="s">
        <v>671</v>
      </c>
      <c r="D202" s="20">
        <v>45735</v>
      </c>
      <c r="E202" s="21">
        <v>202</v>
      </c>
      <c r="F202" s="13" t="s">
        <v>52</v>
      </c>
      <c r="G202" s="20">
        <v>45735</v>
      </c>
      <c r="H202" s="20">
        <v>45735</v>
      </c>
      <c r="I202" s="13" t="s">
        <v>117</v>
      </c>
      <c r="J202" s="13" t="s">
        <v>27</v>
      </c>
      <c r="K202" s="13" t="s">
        <v>1010</v>
      </c>
      <c r="L202" s="13" t="s">
        <v>40</v>
      </c>
      <c r="M202" s="36" t="str">
        <f>INDEX(Довідник!$C$2:$D$43,MATCH(НПА!L202,Довідник!$C$2:$C$43,0),MATCH(Таблиця2[[#Headers],[ЄДРПОУ]],Таблиця2[[#Headers],[Розпорядник]:[ЄДРПОУ]],0))</f>
        <v>33838679</v>
      </c>
      <c r="N202" s="22" t="s">
        <v>670</v>
      </c>
      <c r="O202" s="13" t="s">
        <v>117</v>
      </c>
      <c r="P202" s="23" t="s">
        <v>117</v>
      </c>
      <c r="Q202" s="13" t="s">
        <v>117</v>
      </c>
      <c r="R202" s="13" t="s">
        <v>117</v>
      </c>
      <c r="S202" s="13" t="s">
        <v>117</v>
      </c>
      <c r="T202" s="13" t="s">
        <v>117</v>
      </c>
    </row>
    <row r="203" spans="1:20" ht="55.2" x14ac:dyDescent="0.3">
      <c r="A203" s="19" t="s">
        <v>717</v>
      </c>
      <c r="B203" s="13" t="s">
        <v>90</v>
      </c>
      <c r="C203" s="24" t="s">
        <v>719</v>
      </c>
      <c r="D203" s="20">
        <v>45736</v>
      </c>
      <c r="E203" s="21">
        <v>203</v>
      </c>
      <c r="F203" s="13" t="s">
        <v>52</v>
      </c>
      <c r="G203" s="20">
        <v>45736</v>
      </c>
      <c r="H203" s="20">
        <v>45736</v>
      </c>
      <c r="I203" s="13" t="s">
        <v>117</v>
      </c>
      <c r="J203" s="13" t="s">
        <v>20</v>
      </c>
      <c r="K203" s="13" t="s">
        <v>117</v>
      </c>
      <c r="L203" s="13" t="s">
        <v>31</v>
      </c>
      <c r="M203" s="36" t="str">
        <f>INDEX(Довідник!$C$2:$D$43,MATCH(НПА!L203,Довідник!$C$2:$C$43,0),MATCH(Таблиця2[[#Headers],[ЄДРПОУ]],Таблиця2[[#Headers],[Розпорядник]:[ЄДРПОУ]],0))</f>
        <v>38144140</v>
      </c>
      <c r="N203" s="22" t="s">
        <v>718</v>
      </c>
      <c r="O203" s="13" t="s">
        <v>117</v>
      </c>
      <c r="P203" s="23" t="s">
        <v>117</v>
      </c>
      <c r="Q203" s="13" t="s">
        <v>117</v>
      </c>
      <c r="R203" s="13" t="s">
        <v>117</v>
      </c>
      <c r="S203" s="13" t="s">
        <v>117</v>
      </c>
      <c r="T203" s="13" t="s">
        <v>117</v>
      </c>
    </row>
    <row r="204" spans="1:20" ht="27.6" x14ac:dyDescent="0.3">
      <c r="A204" s="19" t="s">
        <v>672</v>
      </c>
      <c r="B204" s="13" t="s">
        <v>90</v>
      </c>
      <c r="C204" s="13" t="s">
        <v>126</v>
      </c>
      <c r="D204" s="20">
        <v>45736</v>
      </c>
      <c r="E204" s="21">
        <v>204</v>
      </c>
      <c r="F204" s="13" t="s">
        <v>25</v>
      </c>
      <c r="G204" s="20">
        <v>45736</v>
      </c>
      <c r="H204" s="20">
        <v>45736</v>
      </c>
      <c r="I204" s="13" t="s">
        <v>117</v>
      </c>
      <c r="J204" s="13" t="s">
        <v>20</v>
      </c>
      <c r="K204" s="13" t="s">
        <v>117</v>
      </c>
      <c r="L204" s="13" t="s">
        <v>85</v>
      </c>
      <c r="M204" s="36" t="str">
        <f>INDEX(Довідник!$C$2:$D$43,MATCH(НПА!L204,Довідник!$C$2:$C$43,0),MATCH(Таблиця2[[#Headers],[ЄДРПОУ]],Таблиця2[[#Headers],[Розпорядник]:[ЄДРПОУ]],0))</f>
        <v>00022473</v>
      </c>
      <c r="N204" s="22" t="s">
        <v>673</v>
      </c>
      <c r="O204" s="13" t="s">
        <v>117</v>
      </c>
      <c r="P204" s="23" t="s">
        <v>117</v>
      </c>
      <c r="Q204" s="13" t="s">
        <v>117</v>
      </c>
      <c r="R204" s="13" t="s">
        <v>117</v>
      </c>
      <c r="S204" s="13" t="s">
        <v>117</v>
      </c>
      <c r="T204" s="13" t="s">
        <v>117</v>
      </c>
    </row>
    <row r="205" spans="1:20" ht="27.6" x14ac:dyDescent="0.3">
      <c r="A205" s="19" t="s">
        <v>674</v>
      </c>
      <c r="B205" s="13" t="s">
        <v>90</v>
      </c>
      <c r="C205" s="13" t="s">
        <v>126</v>
      </c>
      <c r="D205" s="20">
        <v>45736</v>
      </c>
      <c r="E205" s="21">
        <v>205</v>
      </c>
      <c r="F205" s="13" t="s">
        <v>25</v>
      </c>
      <c r="G205" s="20">
        <v>45736</v>
      </c>
      <c r="H205" s="20">
        <v>45736</v>
      </c>
      <c r="I205" s="13" t="s">
        <v>117</v>
      </c>
      <c r="J205" s="13" t="s">
        <v>20</v>
      </c>
      <c r="K205" s="13" t="s">
        <v>117</v>
      </c>
      <c r="L205" s="13" t="s">
        <v>85</v>
      </c>
      <c r="M205" s="36" t="str">
        <f>INDEX(Довідник!$C$2:$D$43,MATCH(НПА!L205,Довідник!$C$2:$C$43,0),MATCH(Таблиця2[[#Headers],[ЄДРПОУ]],Таблиця2[[#Headers],[Розпорядник]:[ЄДРПОУ]],0))</f>
        <v>00022473</v>
      </c>
      <c r="N205" s="22" t="s">
        <v>675</v>
      </c>
      <c r="O205" s="13" t="s">
        <v>117</v>
      </c>
      <c r="P205" s="23" t="s">
        <v>117</v>
      </c>
      <c r="Q205" s="13" t="s">
        <v>117</v>
      </c>
      <c r="R205" s="13" t="s">
        <v>117</v>
      </c>
      <c r="S205" s="13" t="s">
        <v>117</v>
      </c>
      <c r="T205" s="13" t="s">
        <v>117</v>
      </c>
    </row>
    <row r="206" spans="1:20" ht="27.6" x14ac:dyDescent="0.3">
      <c r="A206" s="19" t="s">
        <v>676</v>
      </c>
      <c r="B206" s="13" t="s">
        <v>90</v>
      </c>
      <c r="C206" s="13" t="s">
        <v>126</v>
      </c>
      <c r="D206" s="20">
        <v>45736</v>
      </c>
      <c r="E206" s="21">
        <v>206</v>
      </c>
      <c r="F206" s="13" t="s">
        <v>25</v>
      </c>
      <c r="G206" s="20">
        <v>45736</v>
      </c>
      <c r="H206" s="20">
        <v>45736</v>
      </c>
      <c r="I206" s="13" t="s">
        <v>117</v>
      </c>
      <c r="J206" s="13" t="s">
        <v>20</v>
      </c>
      <c r="K206" s="13" t="s">
        <v>117</v>
      </c>
      <c r="L206" s="13" t="s">
        <v>85</v>
      </c>
      <c r="M206" s="36" t="str">
        <f>INDEX(Довідник!$C$2:$D$43,MATCH(НПА!L206,Довідник!$C$2:$C$43,0),MATCH(Таблиця2[[#Headers],[ЄДРПОУ]],Таблиця2[[#Headers],[Розпорядник]:[ЄДРПОУ]],0))</f>
        <v>00022473</v>
      </c>
      <c r="N206" s="22" t="s">
        <v>677</v>
      </c>
      <c r="O206" s="13" t="s">
        <v>117</v>
      </c>
      <c r="P206" s="23" t="s">
        <v>117</v>
      </c>
      <c r="Q206" s="13" t="s">
        <v>117</v>
      </c>
      <c r="R206" s="13" t="s">
        <v>117</v>
      </c>
      <c r="S206" s="13" t="s">
        <v>117</v>
      </c>
      <c r="T206" s="13" t="s">
        <v>117</v>
      </c>
    </row>
    <row r="207" spans="1:20" ht="27.6" x14ac:dyDescent="0.3">
      <c r="A207" s="19" t="s">
        <v>678</v>
      </c>
      <c r="B207" s="13" t="s">
        <v>90</v>
      </c>
      <c r="C207" s="13" t="s">
        <v>126</v>
      </c>
      <c r="D207" s="20">
        <v>45736</v>
      </c>
      <c r="E207" s="21">
        <v>207</v>
      </c>
      <c r="F207" s="13" t="s">
        <v>25</v>
      </c>
      <c r="G207" s="20">
        <v>45736</v>
      </c>
      <c r="H207" s="20">
        <v>45736</v>
      </c>
      <c r="I207" s="13" t="s">
        <v>117</v>
      </c>
      <c r="J207" s="13" t="s">
        <v>20</v>
      </c>
      <c r="K207" s="13" t="s">
        <v>117</v>
      </c>
      <c r="L207" s="13" t="s">
        <v>85</v>
      </c>
      <c r="M207" s="36" t="str">
        <f>INDEX(Довідник!$C$2:$D$43,MATCH(НПА!L207,Довідник!$C$2:$C$43,0),MATCH(Таблиця2[[#Headers],[ЄДРПОУ]],Таблиця2[[#Headers],[Розпорядник]:[ЄДРПОУ]],0))</f>
        <v>00022473</v>
      </c>
      <c r="N207" s="22" t="s">
        <v>679</v>
      </c>
      <c r="O207" s="13" t="s">
        <v>117</v>
      </c>
      <c r="P207" s="23" t="s">
        <v>117</v>
      </c>
      <c r="Q207" s="13" t="s">
        <v>117</v>
      </c>
      <c r="R207" s="13" t="s">
        <v>117</v>
      </c>
      <c r="S207" s="13" t="s">
        <v>117</v>
      </c>
      <c r="T207" s="13" t="s">
        <v>117</v>
      </c>
    </row>
    <row r="208" spans="1:20" ht="27.6" x14ac:dyDescent="0.3">
      <c r="A208" s="19" t="s">
        <v>793</v>
      </c>
      <c r="B208" s="13" t="s">
        <v>90</v>
      </c>
      <c r="C208" s="13" t="s">
        <v>126</v>
      </c>
      <c r="D208" s="20">
        <v>45736</v>
      </c>
      <c r="E208" s="21">
        <v>208</v>
      </c>
      <c r="F208" s="13" t="s">
        <v>25</v>
      </c>
      <c r="G208" s="20">
        <v>45736</v>
      </c>
      <c r="H208" s="20">
        <v>45736</v>
      </c>
      <c r="I208" s="13" t="s">
        <v>117</v>
      </c>
      <c r="J208" s="13" t="s">
        <v>20</v>
      </c>
      <c r="K208" s="13" t="s">
        <v>117</v>
      </c>
      <c r="L208" s="13" t="s">
        <v>85</v>
      </c>
      <c r="M208" s="36" t="str">
        <f>INDEX(Довідник!$C$2:$D$43,MATCH(НПА!L208,Довідник!$C$2:$C$43,0),MATCH(Таблиця2[[#Headers],[ЄДРПОУ]],Таблиця2[[#Headers],[Розпорядник]:[ЄДРПОУ]],0))</f>
        <v>00022473</v>
      </c>
      <c r="N208" s="22" t="s">
        <v>794</v>
      </c>
      <c r="O208" s="13" t="s">
        <v>117</v>
      </c>
      <c r="P208" s="23" t="s">
        <v>117</v>
      </c>
      <c r="Q208" s="13" t="s">
        <v>117</v>
      </c>
      <c r="R208" s="13" t="s">
        <v>117</v>
      </c>
      <c r="S208" s="13" t="s">
        <v>117</v>
      </c>
      <c r="T208" s="13" t="s">
        <v>117</v>
      </c>
    </row>
    <row r="209" spans="1:20" ht="27.6" x14ac:dyDescent="0.3">
      <c r="A209" s="19" t="s">
        <v>795</v>
      </c>
      <c r="B209" s="13" t="s">
        <v>90</v>
      </c>
      <c r="C209" s="13" t="s">
        <v>126</v>
      </c>
      <c r="D209" s="20">
        <v>45736</v>
      </c>
      <c r="E209" s="21">
        <v>209</v>
      </c>
      <c r="F209" s="13" t="s">
        <v>25</v>
      </c>
      <c r="G209" s="20">
        <v>45736</v>
      </c>
      <c r="H209" s="20">
        <v>45736</v>
      </c>
      <c r="I209" s="13" t="s">
        <v>117</v>
      </c>
      <c r="J209" s="13" t="s">
        <v>20</v>
      </c>
      <c r="K209" s="13" t="s">
        <v>117</v>
      </c>
      <c r="L209" s="13" t="s">
        <v>85</v>
      </c>
      <c r="M209" s="36" t="str">
        <f>INDEX(Довідник!$C$2:$D$43,MATCH(НПА!L209,Довідник!$C$2:$C$43,0),MATCH(Таблиця2[[#Headers],[ЄДРПОУ]],Таблиця2[[#Headers],[Розпорядник]:[ЄДРПОУ]],0))</f>
        <v>00022473</v>
      </c>
      <c r="N209" s="22" t="s">
        <v>796</v>
      </c>
      <c r="O209" s="13" t="s">
        <v>117</v>
      </c>
      <c r="P209" s="23" t="s">
        <v>117</v>
      </c>
      <c r="Q209" s="13" t="s">
        <v>117</v>
      </c>
      <c r="R209" s="13" t="s">
        <v>117</v>
      </c>
      <c r="S209" s="13" t="s">
        <v>117</v>
      </c>
      <c r="T209" s="13" t="s">
        <v>117</v>
      </c>
    </row>
    <row r="210" spans="1:20" ht="55.2" x14ac:dyDescent="0.3">
      <c r="A210" s="19" t="s">
        <v>797</v>
      </c>
      <c r="B210" s="13" t="s">
        <v>90</v>
      </c>
      <c r="C210" s="24" t="s">
        <v>183</v>
      </c>
      <c r="D210" s="20">
        <v>45740</v>
      </c>
      <c r="E210" s="21">
        <v>210</v>
      </c>
      <c r="F210" s="13" t="s">
        <v>52</v>
      </c>
      <c r="G210" s="20">
        <v>45740</v>
      </c>
      <c r="H210" s="20">
        <v>45740</v>
      </c>
      <c r="I210" s="13" t="s">
        <v>117</v>
      </c>
      <c r="J210" s="13" t="s">
        <v>20</v>
      </c>
      <c r="K210" s="13" t="s">
        <v>117</v>
      </c>
      <c r="L210" s="13" t="s">
        <v>22</v>
      </c>
      <c r="M210" s="36" t="str">
        <f>INDEX(Довідник!$C$2:$D$43,MATCH(НПА!L210,Довідник!$C$2:$C$43,0),MATCH(Таблиця2[[#Headers],[ЄДРПОУ]],Таблиця2[[#Headers],[Розпорядник]:[ЄДРПОУ]],0))</f>
        <v>02313200</v>
      </c>
      <c r="N210" s="22" t="s">
        <v>798</v>
      </c>
      <c r="O210" s="13" t="s">
        <v>117</v>
      </c>
      <c r="P210" s="23" t="s">
        <v>117</v>
      </c>
      <c r="Q210" s="13" t="s">
        <v>117</v>
      </c>
      <c r="R210" s="13" t="s">
        <v>117</v>
      </c>
      <c r="S210" s="13" t="s">
        <v>117</v>
      </c>
      <c r="T210" s="13" t="s">
        <v>117</v>
      </c>
    </row>
    <row r="211" spans="1:20" ht="27.6" x14ac:dyDescent="0.3">
      <c r="A211" s="19" t="s">
        <v>720</v>
      </c>
      <c r="B211" s="13" t="s">
        <v>90</v>
      </c>
      <c r="C211" s="13" t="s">
        <v>126</v>
      </c>
      <c r="D211" s="20">
        <v>45740</v>
      </c>
      <c r="E211" s="21">
        <v>211</v>
      </c>
      <c r="F211" s="13" t="s">
        <v>25</v>
      </c>
      <c r="G211" s="20">
        <v>45740</v>
      </c>
      <c r="H211" s="20">
        <v>45740</v>
      </c>
      <c r="I211" s="13" t="s">
        <v>117</v>
      </c>
      <c r="J211" s="13" t="s">
        <v>20</v>
      </c>
      <c r="K211" s="13" t="s">
        <v>117</v>
      </c>
      <c r="L211" s="13" t="s">
        <v>85</v>
      </c>
      <c r="M211" s="36" t="str">
        <f>INDEX(Довідник!$C$2:$D$43,MATCH(НПА!L211,Довідник!$C$2:$C$43,0),MATCH(Таблиця2[[#Headers],[ЄДРПОУ]],Таблиця2[[#Headers],[Розпорядник]:[ЄДРПОУ]],0))</f>
        <v>00022473</v>
      </c>
      <c r="N211" s="22" t="s">
        <v>721</v>
      </c>
      <c r="O211" s="13" t="s">
        <v>117</v>
      </c>
      <c r="P211" s="23" t="s">
        <v>117</v>
      </c>
      <c r="Q211" s="13" t="s">
        <v>117</v>
      </c>
      <c r="R211" s="13" t="s">
        <v>117</v>
      </c>
      <c r="S211" s="13" t="s">
        <v>117</v>
      </c>
      <c r="T211" s="13" t="s">
        <v>117</v>
      </c>
    </row>
    <row r="212" spans="1:20" ht="55.2" x14ac:dyDescent="0.3">
      <c r="A212" s="19" t="s">
        <v>680</v>
      </c>
      <c r="B212" s="13" t="s">
        <v>90</v>
      </c>
      <c r="C212" s="24" t="s">
        <v>682</v>
      </c>
      <c r="D212" s="20">
        <v>45740</v>
      </c>
      <c r="E212" s="21">
        <v>212</v>
      </c>
      <c r="F212" s="13" t="s">
        <v>54</v>
      </c>
      <c r="G212" s="20">
        <v>45740</v>
      </c>
      <c r="H212" s="20">
        <v>45740</v>
      </c>
      <c r="I212" s="13" t="s">
        <v>117</v>
      </c>
      <c r="J212" s="13" t="s">
        <v>20</v>
      </c>
      <c r="K212" s="13" t="s">
        <v>117</v>
      </c>
      <c r="L212" s="13" t="s">
        <v>100</v>
      </c>
      <c r="M212" s="36" t="str">
        <f>INDEX(Довідник!$C$2:$D$43,MATCH(НПА!L212,Довідник!$C$2:$C$43,0),MATCH(Таблиця2[[#Headers],[ЄДРПОУ]],Таблиця2[[#Headers],[Розпорядник]:[ЄДРПОУ]],0))</f>
        <v>34007873</v>
      </c>
      <c r="N212" s="22" t="s">
        <v>681</v>
      </c>
      <c r="O212" s="13" t="s">
        <v>117</v>
      </c>
      <c r="P212" s="23" t="s">
        <v>117</v>
      </c>
      <c r="Q212" s="13" t="s">
        <v>117</v>
      </c>
      <c r="R212" s="13" t="s">
        <v>117</v>
      </c>
      <c r="S212" s="13" t="s">
        <v>117</v>
      </c>
      <c r="T212" s="13" t="s">
        <v>117</v>
      </c>
    </row>
    <row r="213" spans="1:20" ht="55.2" x14ac:dyDescent="0.3">
      <c r="A213" s="19" t="s">
        <v>683</v>
      </c>
      <c r="B213" s="13" t="s">
        <v>90</v>
      </c>
      <c r="C213" s="24" t="s">
        <v>399</v>
      </c>
      <c r="D213" s="20">
        <v>45741</v>
      </c>
      <c r="E213" s="21">
        <v>213</v>
      </c>
      <c r="F213" s="13" t="s">
        <v>34</v>
      </c>
      <c r="G213" s="20">
        <v>45741</v>
      </c>
      <c r="H213" s="20">
        <v>45741</v>
      </c>
      <c r="I213" s="13" t="s">
        <v>117</v>
      </c>
      <c r="J213" s="26" t="s">
        <v>20</v>
      </c>
      <c r="K213" s="13" t="s">
        <v>117</v>
      </c>
      <c r="L213" s="13" t="s">
        <v>26</v>
      </c>
      <c r="M213" s="36" t="str">
        <f>INDEX(Довідник!$C$2:$D$43,MATCH(НПА!L213,Довідник!$C$2:$C$43,0),MATCH(Таблиця2[[#Headers],[ЄДРПОУ]],Таблиця2[[#Headers],[Розпорядник]:[ЄДРПОУ]],0))</f>
        <v>02741427</v>
      </c>
      <c r="N213" s="22" t="s">
        <v>684</v>
      </c>
      <c r="O213" s="13" t="s">
        <v>117</v>
      </c>
      <c r="P213" s="23" t="s">
        <v>117</v>
      </c>
      <c r="Q213" s="13" t="s">
        <v>117</v>
      </c>
      <c r="R213" s="13" t="s">
        <v>117</v>
      </c>
      <c r="S213" s="13" t="s">
        <v>117</v>
      </c>
      <c r="T213" s="13" t="s">
        <v>117</v>
      </c>
    </row>
    <row r="214" spans="1:20" ht="27.6" x14ac:dyDescent="0.3">
      <c r="A214" s="19" t="s">
        <v>685</v>
      </c>
      <c r="B214" s="13" t="s">
        <v>90</v>
      </c>
      <c r="C214" s="13" t="s">
        <v>126</v>
      </c>
      <c r="D214" s="20">
        <v>45742</v>
      </c>
      <c r="E214" s="21">
        <v>214</v>
      </c>
      <c r="F214" s="13" t="s">
        <v>25</v>
      </c>
      <c r="G214" s="20">
        <v>45742</v>
      </c>
      <c r="H214" s="20">
        <v>45742</v>
      </c>
      <c r="I214" s="13" t="s">
        <v>117</v>
      </c>
      <c r="J214" s="13" t="s">
        <v>20</v>
      </c>
      <c r="K214" s="13" t="s">
        <v>117</v>
      </c>
      <c r="L214" s="13" t="s">
        <v>85</v>
      </c>
      <c r="M214" s="36" t="str">
        <f>INDEX(Довідник!$C$2:$D$43,MATCH(НПА!L214,Довідник!$C$2:$C$43,0),MATCH(Таблиця2[[#Headers],[ЄДРПОУ]],Таблиця2[[#Headers],[Розпорядник]:[ЄДРПОУ]],0))</f>
        <v>00022473</v>
      </c>
      <c r="N214" s="22" t="s">
        <v>686</v>
      </c>
      <c r="O214" s="13" t="s">
        <v>117</v>
      </c>
      <c r="P214" s="23" t="s">
        <v>117</v>
      </c>
      <c r="Q214" s="13" t="s">
        <v>117</v>
      </c>
      <c r="R214" s="13" t="s">
        <v>117</v>
      </c>
      <c r="S214" s="13" t="s">
        <v>117</v>
      </c>
      <c r="T214" s="13" t="s">
        <v>117</v>
      </c>
    </row>
    <row r="215" spans="1:20" ht="69" x14ac:dyDescent="0.3">
      <c r="A215" s="19" t="s">
        <v>687</v>
      </c>
      <c r="B215" s="13" t="s">
        <v>90</v>
      </c>
      <c r="C215" s="24" t="s">
        <v>689</v>
      </c>
      <c r="D215" s="20">
        <v>45741</v>
      </c>
      <c r="E215" s="21">
        <v>215</v>
      </c>
      <c r="F215" s="13" t="s">
        <v>52</v>
      </c>
      <c r="G215" s="20">
        <v>45741</v>
      </c>
      <c r="H215" s="20">
        <v>45741</v>
      </c>
      <c r="I215" s="13" t="s">
        <v>117</v>
      </c>
      <c r="J215" s="13" t="s">
        <v>20</v>
      </c>
      <c r="K215" s="13" t="s">
        <v>117</v>
      </c>
      <c r="L215" s="13" t="s">
        <v>87</v>
      </c>
      <c r="M215" s="36" t="str">
        <f>INDEX(Довідник!$C$2:$D$43,MATCH(НПА!L215,Довідник!$C$2:$C$43,0),MATCH(Таблиця2[[#Headers],[ЄДРПОУ]],Таблиця2[[#Headers],[Розпорядник]:[ЄДРПОУ]],0))</f>
        <v>00022473</v>
      </c>
      <c r="N215" s="22" t="s">
        <v>688</v>
      </c>
      <c r="O215" s="13" t="s">
        <v>117</v>
      </c>
      <c r="P215" s="23" t="s">
        <v>117</v>
      </c>
      <c r="Q215" s="13" t="s">
        <v>117</v>
      </c>
      <c r="R215" s="13" t="s">
        <v>117</v>
      </c>
      <c r="S215" s="13" t="s">
        <v>117</v>
      </c>
      <c r="T215" s="13" t="s">
        <v>117</v>
      </c>
    </row>
    <row r="216" spans="1:20" ht="55.2" x14ac:dyDescent="0.3">
      <c r="A216" s="19" t="s">
        <v>690</v>
      </c>
      <c r="B216" s="13" t="s">
        <v>90</v>
      </c>
      <c r="C216" s="24" t="s">
        <v>692</v>
      </c>
      <c r="D216" s="20">
        <v>45741</v>
      </c>
      <c r="E216" s="21">
        <v>216</v>
      </c>
      <c r="F216" s="13" t="s">
        <v>52</v>
      </c>
      <c r="G216" s="20">
        <v>45741</v>
      </c>
      <c r="H216" s="20">
        <v>45741</v>
      </c>
      <c r="I216" s="13" t="s">
        <v>117</v>
      </c>
      <c r="J216" s="13" t="s">
        <v>20</v>
      </c>
      <c r="K216" s="13" t="s">
        <v>117</v>
      </c>
      <c r="L216" s="13" t="s">
        <v>23</v>
      </c>
      <c r="M216" s="36" t="str">
        <f>INDEX(Довідник!$C$2:$D$43,MATCH(НПА!L216,Довідник!$C$2:$C$43,0),MATCH(Таблиця2[[#Headers],[ЄДРПОУ]],Таблиця2[[#Headers],[Розпорядник]:[ЄДРПОУ]],0))</f>
        <v>42791826</v>
      </c>
      <c r="N216" s="22" t="s">
        <v>691</v>
      </c>
      <c r="O216" s="13" t="s">
        <v>117</v>
      </c>
      <c r="P216" s="23" t="s">
        <v>117</v>
      </c>
      <c r="Q216" s="13" t="s">
        <v>117</v>
      </c>
      <c r="R216" s="13" t="s">
        <v>117</v>
      </c>
      <c r="S216" s="13" t="s">
        <v>117</v>
      </c>
      <c r="T216" s="13" t="s">
        <v>117</v>
      </c>
    </row>
    <row r="217" spans="1:20" ht="27.6" x14ac:dyDescent="0.3">
      <c r="A217" s="19" t="s">
        <v>693</v>
      </c>
      <c r="B217" s="13" t="s">
        <v>90</v>
      </c>
      <c r="C217" s="13" t="s">
        <v>126</v>
      </c>
      <c r="D217" s="20">
        <v>45742</v>
      </c>
      <c r="E217" s="21">
        <v>217</v>
      </c>
      <c r="F217" s="13" t="s">
        <v>25</v>
      </c>
      <c r="G217" s="20">
        <v>45742</v>
      </c>
      <c r="H217" s="20">
        <v>45742</v>
      </c>
      <c r="I217" s="13" t="s">
        <v>117</v>
      </c>
      <c r="J217" s="13" t="s">
        <v>20</v>
      </c>
      <c r="K217" s="13" t="s">
        <v>117</v>
      </c>
      <c r="L217" s="13" t="s">
        <v>85</v>
      </c>
      <c r="M217" s="36" t="str">
        <f>INDEX(Довідник!$C$2:$D$43,MATCH(НПА!L217,Довідник!$C$2:$C$43,0),MATCH(Таблиця2[[#Headers],[ЄДРПОУ]],Таблиця2[[#Headers],[Розпорядник]:[ЄДРПОУ]],0))</f>
        <v>00022473</v>
      </c>
      <c r="N217" s="22" t="s">
        <v>694</v>
      </c>
      <c r="O217" s="13" t="s">
        <v>117</v>
      </c>
      <c r="P217" s="23" t="s">
        <v>117</v>
      </c>
      <c r="Q217" s="13" t="s">
        <v>117</v>
      </c>
      <c r="R217" s="13" t="s">
        <v>117</v>
      </c>
      <c r="S217" s="13" t="s">
        <v>117</v>
      </c>
      <c r="T217" s="13" t="s">
        <v>117</v>
      </c>
    </row>
    <row r="218" spans="1:20" ht="55.2" x14ac:dyDescent="0.3">
      <c r="A218" s="19" t="s">
        <v>695</v>
      </c>
      <c r="B218" s="13" t="s">
        <v>90</v>
      </c>
      <c r="C218" s="24" t="s">
        <v>697</v>
      </c>
      <c r="D218" s="20">
        <v>45742</v>
      </c>
      <c r="E218" s="21">
        <v>218</v>
      </c>
      <c r="F218" s="13" t="s">
        <v>52</v>
      </c>
      <c r="G218" s="20">
        <v>45742</v>
      </c>
      <c r="H218" s="20">
        <v>45742</v>
      </c>
      <c r="I218" s="13" t="s">
        <v>117</v>
      </c>
      <c r="J218" s="13" t="s">
        <v>20</v>
      </c>
      <c r="K218" s="13" t="s">
        <v>117</v>
      </c>
      <c r="L218" s="13" t="s">
        <v>104</v>
      </c>
      <c r="M218" s="36" t="str">
        <f>INDEX(Довідник!$C$2:$D$43,MATCH(НПА!L218,Довідник!$C$2:$C$43,0),MATCH(Таблиця2[[#Headers],[ЄДРПОУ]],Таблиця2[[#Headers],[Розпорядник]:[ЄДРПОУ]],0))</f>
        <v>00022473</v>
      </c>
      <c r="N218" s="22" t="s">
        <v>696</v>
      </c>
      <c r="O218" s="13" t="s">
        <v>117</v>
      </c>
      <c r="P218" s="23" t="s">
        <v>117</v>
      </c>
      <c r="Q218" s="13" t="s">
        <v>117</v>
      </c>
      <c r="R218" s="13" t="s">
        <v>117</v>
      </c>
      <c r="S218" s="13" t="s">
        <v>117</v>
      </c>
      <c r="T218" s="13" t="s">
        <v>117</v>
      </c>
    </row>
    <row r="219" spans="1:20" ht="110.4" x14ac:dyDescent="0.3">
      <c r="A219" s="19" t="s">
        <v>698</v>
      </c>
      <c r="B219" s="13" t="s">
        <v>90</v>
      </c>
      <c r="C219" s="24" t="s">
        <v>700</v>
      </c>
      <c r="D219" s="20">
        <v>45742</v>
      </c>
      <c r="E219" s="21">
        <v>219</v>
      </c>
      <c r="F219" s="13" t="s">
        <v>63</v>
      </c>
      <c r="G219" s="20">
        <v>45742</v>
      </c>
      <c r="H219" s="20">
        <v>45742</v>
      </c>
      <c r="I219" s="13" t="s">
        <v>117</v>
      </c>
      <c r="J219" s="13" t="s">
        <v>20</v>
      </c>
      <c r="K219" s="13" t="s">
        <v>117</v>
      </c>
      <c r="L219" s="13" t="s">
        <v>102</v>
      </c>
      <c r="M219" s="36">
        <f>INDEX(Довідник!$C$2:$D$43,MATCH(НПА!L219,Довідник!$C$2:$C$43,0),MATCH(Таблиця2[[#Headers],[ЄДРПОУ]],Таблиця2[[#Headers],[Розпорядник]:[ЄДРПОУ]],0))</f>
        <v>45325984</v>
      </c>
      <c r="N219" s="22" t="s">
        <v>699</v>
      </c>
      <c r="O219" s="13" t="s">
        <v>117</v>
      </c>
      <c r="P219" s="23" t="s">
        <v>117</v>
      </c>
      <c r="Q219" s="13" t="s">
        <v>117</v>
      </c>
      <c r="R219" s="13" t="s">
        <v>117</v>
      </c>
      <c r="S219" s="13" t="s">
        <v>117</v>
      </c>
      <c r="T219" s="13" t="s">
        <v>117</v>
      </c>
    </row>
    <row r="220" spans="1:20" ht="55.2" x14ac:dyDescent="0.3">
      <c r="A220" s="19" t="s">
        <v>701</v>
      </c>
      <c r="B220" s="13" t="s">
        <v>90</v>
      </c>
      <c r="C220" s="24" t="s">
        <v>703</v>
      </c>
      <c r="D220" s="20">
        <v>45742</v>
      </c>
      <c r="E220" s="21">
        <v>220</v>
      </c>
      <c r="F220" s="13" t="s">
        <v>52</v>
      </c>
      <c r="G220" s="20">
        <v>45742</v>
      </c>
      <c r="H220" s="20">
        <v>45742</v>
      </c>
      <c r="I220" s="13" t="s">
        <v>117</v>
      </c>
      <c r="J220" s="13" t="s">
        <v>20</v>
      </c>
      <c r="K220" s="13" t="s">
        <v>117</v>
      </c>
      <c r="L220" s="13" t="s">
        <v>47</v>
      </c>
      <c r="M220" s="36" t="str">
        <f>INDEX(Довідник!$C$2:$D$43,MATCH(НПА!L220,Довідник!$C$2:$C$43,0),MATCH(Таблиця2[[#Headers],[ЄДРПОУ]],Таблиця2[[#Headers],[Розпорядник]:[ЄДРПОУ]],0))</f>
        <v>42806910</v>
      </c>
      <c r="N220" s="22" t="s">
        <v>702</v>
      </c>
      <c r="O220" s="13" t="s">
        <v>117</v>
      </c>
      <c r="P220" s="23" t="s">
        <v>117</v>
      </c>
      <c r="Q220" s="13" t="s">
        <v>117</v>
      </c>
      <c r="R220" s="13" t="s">
        <v>117</v>
      </c>
      <c r="S220" s="13" t="s">
        <v>117</v>
      </c>
      <c r="T220" s="13" t="s">
        <v>117</v>
      </c>
    </row>
    <row r="221" spans="1:20" ht="55.2" x14ac:dyDescent="0.3">
      <c r="A221" s="19" t="s">
        <v>704</v>
      </c>
      <c r="B221" s="13" t="s">
        <v>90</v>
      </c>
      <c r="C221" s="24" t="s">
        <v>706</v>
      </c>
      <c r="D221" s="20">
        <v>45743</v>
      </c>
      <c r="E221" s="21">
        <v>221</v>
      </c>
      <c r="F221" s="13" t="s">
        <v>52</v>
      </c>
      <c r="G221" s="20">
        <v>45743</v>
      </c>
      <c r="H221" s="20">
        <v>45743</v>
      </c>
      <c r="I221" s="13" t="s">
        <v>117</v>
      </c>
      <c r="J221" s="13" t="s">
        <v>20</v>
      </c>
      <c r="K221" s="13" t="s">
        <v>117</v>
      </c>
      <c r="L221" s="13" t="s">
        <v>24</v>
      </c>
      <c r="M221" s="36">
        <f>INDEX(Довідник!$C$2:$D$43,MATCH(НПА!L221,Довідник!$C$2:$C$43,0),MATCH(Таблиця2[[#Headers],[ЄДРПОУ]],Таблиця2[[#Headers],[Розпорядник]:[ЄДРПОУ]],0))</f>
        <v>38707906</v>
      </c>
      <c r="N221" s="22" t="s">
        <v>705</v>
      </c>
      <c r="O221" s="13" t="s">
        <v>117</v>
      </c>
      <c r="P221" s="23" t="s">
        <v>117</v>
      </c>
      <c r="Q221" s="13" t="s">
        <v>117</v>
      </c>
      <c r="R221" s="13" t="s">
        <v>117</v>
      </c>
      <c r="S221" s="13" t="s">
        <v>117</v>
      </c>
      <c r="T221" s="13" t="s">
        <v>117</v>
      </c>
    </row>
    <row r="222" spans="1:20" ht="27.6" x14ac:dyDescent="0.3">
      <c r="A222" s="19" t="s">
        <v>722</v>
      </c>
      <c r="B222" s="13" t="s">
        <v>90</v>
      </c>
      <c r="C222" s="13" t="s">
        <v>126</v>
      </c>
      <c r="D222" s="20">
        <v>45743</v>
      </c>
      <c r="E222" s="21">
        <v>222</v>
      </c>
      <c r="F222" s="13" t="s">
        <v>25</v>
      </c>
      <c r="G222" s="20">
        <v>45743</v>
      </c>
      <c r="H222" s="20">
        <v>45743</v>
      </c>
      <c r="I222" s="13" t="s">
        <v>117</v>
      </c>
      <c r="J222" s="13" t="s">
        <v>20</v>
      </c>
      <c r="K222" s="13" t="s">
        <v>117</v>
      </c>
      <c r="L222" s="13" t="s">
        <v>85</v>
      </c>
      <c r="M222" s="36" t="str">
        <f>INDEX(Довідник!$C$2:$D$43,MATCH(НПА!L222,Довідник!$C$2:$C$43,0),MATCH(Таблиця2[[#Headers],[ЄДРПОУ]],Таблиця2[[#Headers],[Розпорядник]:[ЄДРПОУ]],0))</f>
        <v>00022473</v>
      </c>
      <c r="N222" s="22" t="s">
        <v>723</v>
      </c>
      <c r="O222" s="13" t="s">
        <v>117</v>
      </c>
      <c r="P222" s="23" t="s">
        <v>117</v>
      </c>
      <c r="Q222" s="13" t="s">
        <v>117</v>
      </c>
      <c r="R222" s="13" t="s">
        <v>117</v>
      </c>
      <c r="S222" s="13" t="s">
        <v>117</v>
      </c>
      <c r="T222" s="13" t="s">
        <v>117</v>
      </c>
    </row>
    <row r="223" spans="1:20" ht="41.4" x14ac:dyDescent="0.3">
      <c r="A223" s="19" t="s">
        <v>707</v>
      </c>
      <c r="B223" s="13" t="s">
        <v>90</v>
      </c>
      <c r="C223" s="24" t="s">
        <v>709</v>
      </c>
      <c r="D223" s="20">
        <v>45743</v>
      </c>
      <c r="E223" s="21">
        <v>223</v>
      </c>
      <c r="F223" s="13" t="s">
        <v>52</v>
      </c>
      <c r="G223" s="20">
        <v>45743</v>
      </c>
      <c r="H223" s="20">
        <v>45743</v>
      </c>
      <c r="I223" s="13" t="s">
        <v>117</v>
      </c>
      <c r="J223" s="13" t="s">
        <v>20</v>
      </c>
      <c r="K223" s="13" t="s">
        <v>117</v>
      </c>
      <c r="L223" s="13" t="s">
        <v>24</v>
      </c>
      <c r="M223" s="36">
        <f>INDEX(Довідник!$C$2:$D$43,MATCH(НПА!L223,Довідник!$C$2:$C$43,0),MATCH(Таблиця2[[#Headers],[ЄДРПОУ]],Таблиця2[[#Headers],[Розпорядник]:[ЄДРПОУ]],0))</f>
        <v>38707906</v>
      </c>
      <c r="N223" s="22" t="s">
        <v>708</v>
      </c>
      <c r="O223" s="13" t="s">
        <v>117</v>
      </c>
      <c r="P223" s="23" t="s">
        <v>117</v>
      </c>
      <c r="Q223" s="13" t="s">
        <v>117</v>
      </c>
      <c r="R223" s="13" t="s">
        <v>117</v>
      </c>
      <c r="S223" s="13" t="s">
        <v>117</v>
      </c>
      <c r="T223" s="13" t="s">
        <v>117</v>
      </c>
    </row>
    <row r="224" spans="1:20" ht="55.2" x14ac:dyDescent="0.3">
      <c r="A224" s="19" t="s">
        <v>710</v>
      </c>
      <c r="B224" s="13" t="s">
        <v>90</v>
      </c>
      <c r="C224" s="24" t="s">
        <v>712</v>
      </c>
      <c r="D224" s="20">
        <v>45743</v>
      </c>
      <c r="E224" s="21">
        <v>224</v>
      </c>
      <c r="F224" s="13" t="s">
        <v>34</v>
      </c>
      <c r="G224" s="20">
        <v>45743</v>
      </c>
      <c r="H224" s="20">
        <v>45743</v>
      </c>
      <c r="I224" s="13" t="s">
        <v>117</v>
      </c>
      <c r="J224" s="13" t="s">
        <v>20</v>
      </c>
      <c r="K224" s="13" t="s">
        <v>117</v>
      </c>
      <c r="L224" s="13" t="s">
        <v>21</v>
      </c>
      <c r="M224" s="36" t="str">
        <f>INDEX(Довідник!$C$2:$D$43,MATCH(НПА!L224,Довідник!$C$2:$C$43,0),MATCH(Таблиця2[[#Headers],[ЄДРПОУ]],Таблиця2[[#Headers],[Розпорядник]:[ЄДРПОУ]],0))</f>
        <v>36443329</v>
      </c>
      <c r="N224" s="22" t="s">
        <v>711</v>
      </c>
      <c r="O224" s="13" t="s">
        <v>117</v>
      </c>
      <c r="P224" s="23" t="s">
        <v>117</v>
      </c>
      <c r="Q224" s="13" t="s">
        <v>117</v>
      </c>
      <c r="R224" s="13" t="s">
        <v>117</v>
      </c>
      <c r="S224" s="13" t="s">
        <v>117</v>
      </c>
      <c r="T224" s="13" t="s">
        <v>117</v>
      </c>
    </row>
    <row r="225" spans="1:20" ht="55.2" x14ac:dyDescent="0.3">
      <c r="A225" s="19" t="s">
        <v>724</v>
      </c>
      <c r="B225" s="13" t="s">
        <v>90</v>
      </c>
      <c r="C225" s="24" t="s">
        <v>726</v>
      </c>
      <c r="D225" s="20">
        <v>45744</v>
      </c>
      <c r="E225" s="21">
        <v>225</v>
      </c>
      <c r="F225" s="13" t="s">
        <v>62</v>
      </c>
      <c r="G225" s="20">
        <v>45744</v>
      </c>
      <c r="H225" s="20">
        <v>45744</v>
      </c>
      <c r="I225" s="13" t="s">
        <v>117</v>
      </c>
      <c r="J225" s="13" t="s">
        <v>20</v>
      </c>
      <c r="K225" s="13" t="s">
        <v>117</v>
      </c>
      <c r="L225" s="13" t="s">
        <v>72</v>
      </c>
      <c r="M225" s="36" t="str">
        <f>INDEX(Довідник!$C$2:$D$43,MATCH(НПА!L225,Довідник!$C$2:$C$43,0),MATCH(Таблиця2[[#Headers],[ЄДРПОУ]],Таблиця2[[#Headers],[Розпорядник]:[ЄДРПОУ]],0))</f>
        <v>02012556</v>
      </c>
      <c r="N225" s="22" t="s">
        <v>725</v>
      </c>
      <c r="O225" s="13" t="s">
        <v>117</v>
      </c>
      <c r="P225" s="23" t="s">
        <v>117</v>
      </c>
      <c r="Q225" s="13" t="s">
        <v>117</v>
      </c>
      <c r="R225" s="13" t="s">
        <v>117</v>
      </c>
      <c r="S225" s="13" t="s">
        <v>117</v>
      </c>
      <c r="T225" s="13" t="s">
        <v>117</v>
      </c>
    </row>
    <row r="226" spans="1:20" ht="69" x14ac:dyDescent="0.3">
      <c r="A226" s="19" t="s">
        <v>727</v>
      </c>
      <c r="B226" s="13" t="s">
        <v>90</v>
      </c>
      <c r="C226" s="24" t="s">
        <v>729</v>
      </c>
      <c r="D226" s="20">
        <v>45744</v>
      </c>
      <c r="E226" s="21">
        <v>226</v>
      </c>
      <c r="F226" s="13" t="s">
        <v>44</v>
      </c>
      <c r="G226" s="20">
        <v>45744</v>
      </c>
      <c r="H226" s="20">
        <v>45744</v>
      </c>
      <c r="I226" s="13" t="s">
        <v>117</v>
      </c>
      <c r="J226" s="13" t="s">
        <v>20</v>
      </c>
      <c r="K226" s="13" t="s">
        <v>117</v>
      </c>
      <c r="L226" s="13" t="s">
        <v>109</v>
      </c>
      <c r="M226" s="36" t="str">
        <f>INDEX(Довідник!$C$2:$D$43,MATCH(НПА!L226,Довідник!$C$2:$C$43,0),MATCH(Таблиця2[[#Headers],[ЄДРПОУ]],Таблиця2[[#Headers],[Розпорядник]:[ЄДРПОУ]],0))</f>
        <v>40850816</v>
      </c>
      <c r="N226" s="22" t="s">
        <v>728</v>
      </c>
      <c r="O226" s="13" t="s">
        <v>117</v>
      </c>
      <c r="P226" s="23" t="s">
        <v>117</v>
      </c>
      <c r="Q226" s="13" t="s">
        <v>117</v>
      </c>
      <c r="R226" s="13" t="s">
        <v>117</v>
      </c>
      <c r="S226" s="13" t="s">
        <v>117</v>
      </c>
      <c r="T226" s="13" t="s">
        <v>117</v>
      </c>
    </row>
    <row r="227" spans="1:20" ht="55.2" x14ac:dyDescent="0.3">
      <c r="A227" s="19" t="s">
        <v>761</v>
      </c>
      <c r="B227" s="13" t="s">
        <v>90</v>
      </c>
      <c r="C227" s="24" t="s">
        <v>763</v>
      </c>
      <c r="D227" s="20">
        <v>45744</v>
      </c>
      <c r="E227" s="21">
        <v>227</v>
      </c>
      <c r="F227" s="13" t="s">
        <v>52</v>
      </c>
      <c r="G227" s="20">
        <v>45744</v>
      </c>
      <c r="H227" s="20">
        <v>45744</v>
      </c>
      <c r="I227" s="13" t="s">
        <v>117</v>
      </c>
      <c r="J227" s="13" t="s">
        <v>20</v>
      </c>
      <c r="K227" s="13" t="s">
        <v>117</v>
      </c>
      <c r="L227" s="13" t="s">
        <v>22</v>
      </c>
      <c r="M227" s="36" t="str">
        <f>INDEX(Довідник!$C$2:$D$43,MATCH(НПА!L227,Довідник!$C$2:$C$43,0),MATCH(Таблиця2[[#Headers],[ЄДРПОУ]],Таблиця2[[#Headers],[Розпорядник]:[ЄДРПОУ]],0))</f>
        <v>02313200</v>
      </c>
      <c r="N227" s="22" t="s">
        <v>762</v>
      </c>
      <c r="O227" s="13" t="s">
        <v>117</v>
      </c>
      <c r="P227" s="23" t="s">
        <v>117</v>
      </c>
      <c r="Q227" s="13" t="s">
        <v>117</v>
      </c>
      <c r="R227" s="13" t="s">
        <v>117</v>
      </c>
      <c r="S227" s="13" t="s">
        <v>117</v>
      </c>
      <c r="T227" s="13" t="s">
        <v>117</v>
      </c>
    </row>
    <row r="228" spans="1:20" ht="27.6" x14ac:dyDescent="0.3">
      <c r="A228" s="19" t="s">
        <v>730</v>
      </c>
      <c r="B228" s="13" t="s">
        <v>90</v>
      </c>
      <c r="C228" s="13" t="s">
        <v>126</v>
      </c>
      <c r="D228" s="20">
        <v>45744</v>
      </c>
      <c r="E228" s="21">
        <v>228</v>
      </c>
      <c r="F228" s="13" t="s">
        <v>25</v>
      </c>
      <c r="G228" s="20">
        <v>45744</v>
      </c>
      <c r="H228" s="20">
        <v>45744</v>
      </c>
      <c r="I228" s="13" t="s">
        <v>117</v>
      </c>
      <c r="J228" s="13" t="s">
        <v>20</v>
      </c>
      <c r="K228" s="13" t="s">
        <v>117</v>
      </c>
      <c r="L228" s="13" t="s">
        <v>85</v>
      </c>
      <c r="M228" s="36" t="str">
        <f>INDEX(Довідник!$C$2:$D$43,MATCH(НПА!L228,Довідник!$C$2:$C$43,0),MATCH(Таблиця2[[#Headers],[ЄДРПОУ]],Таблиця2[[#Headers],[Розпорядник]:[ЄДРПОУ]],0))</f>
        <v>00022473</v>
      </c>
      <c r="N228" s="22" t="s">
        <v>731</v>
      </c>
      <c r="O228" s="13" t="s">
        <v>117</v>
      </c>
      <c r="P228" s="23" t="s">
        <v>117</v>
      </c>
      <c r="Q228" s="13" t="s">
        <v>117</v>
      </c>
      <c r="R228" s="13" t="s">
        <v>117</v>
      </c>
      <c r="S228" s="13" t="s">
        <v>117</v>
      </c>
      <c r="T228" s="13" t="s">
        <v>117</v>
      </c>
    </row>
    <row r="229" spans="1:20" ht="27.6" x14ac:dyDescent="0.3">
      <c r="A229" s="19" t="s">
        <v>732</v>
      </c>
      <c r="B229" s="13" t="s">
        <v>90</v>
      </c>
      <c r="C229" s="13" t="s">
        <v>126</v>
      </c>
      <c r="D229" s="20">
        <v>45747</v>
      </c>
      <c r="E229" s="21">
        <v>229</v>
      </c>
      <c r="F229" s="13" t="s">
        <v>25</v>
      </c>
      <c r="G229" s="20">
        <v>45747</v>
      </c>
      <c r="H229" s="20">
        <v>45747</v>
      </c>
      <c r="I229" s="13" t="s">
        <v>117</v>
      </c>
      <c r="J229" s="13" t="s">
        <v>20</v>
      </c>
      <c r="K229" s="13" t="s">
        <v>117</v>
      </c>
      <c r="L229" s="13" t="s">
        <v>85</v>
      </c>
      <c r="M229" s="36" t="str">
        <f>INDEX(Довідник!$C$2:$D$43,MATCH(НПА!L229,Довідник!$C$2:$C$43,0),MATCH(Таблиця2[[#Headers],[ЄДРПОУ]],Таблиця2[[#Headers],[Розпорядник]:[ЄДРПОУ]],0))</f>
        <v>00022473</v>
      </c>
      <c r="N229" s="22" t="s">
        <v>733</v>
      </c>
      <c r="O229" s="13" t="s">
        <v>117</v>
      </c>
      <c r="P229" s="23" t="s">
        <v>117</v>
      </c>
      <c r="Q229" s="13" t="s">
        <v>117</v>
      </c>
      <c r="R229" s="13" t="s">
        <v>117</v>
      </c>
      <c r="S229" s="13" t="s">
        <v>117</v>
      </c>
      <c r="T229" s="13" t="s">
        <v>117</v>
      </c>
    </row>
    <row r="230" spans="1:20" ht="27.6" x14ac:dyDescent="0.3">
      <c r="A230" s="19" t="s">
        <v>737</v>
      </c>
      <c r="B230" s="13" t="s">
        <v>90</v>
      </c>
      <c r="C230" s="24" t="s">
        <v>526</v>
      </c>
      <c r="D230" s="20">
        <v>45747</v>
      </c>
      <c r="E230" s="21">
        <v>230</v>
      </c>
      <c r="F230" s="13" t="s">
        <v>30</v>
      </c>
      <c r="G230" s="20">
        <v>45747</v>
      </c>
      <c r="H230" s="20">
        <v>45747</v>
      </c>
      <c r="I230" s="13" t="s">
        <v>117</v>
      </c>
      <c r="J230" s="13" t="s">
        <v>20</v>
      </c>
      <c r="K230" s="13" t="s">
        <v>117</v>
      </c>
      <c r="L230" s="13" t="s">
        <v>40</v>
      </c>
      <c r="M230" s="36" t="str">
        <f>INDEX(Довідник!$C$2:$D$43,MATCH(НПА!L230,Довідник!$C$2:$C$43,0),MATCH(Таблиця2[[#Headers],[ЄДРПОУ]],Таблиця2[[#Headers],[Розпорядник]:[ЄДРПОУ]],0))</f>
        <v>33838679</v>
      </c>
      <c r="N230" s="22" t="s">
        <v>738</v>
      </c>
      <c r="O230" s="13" t="s">
        <v>117</v>
      </c>
      <c r="P230" s="23" t="s">
        <v>117</v>
      </c>
      <c r="Q230" s="13" t="s">
        <v>117</v>
      </c>
      <c r="R230" s="13" t="s">
        <v>117</v>
      </c>
      <c r="S230" s="13" t="s">
        <v>117</v>
      </c>
      <c r="T230" s="13" t="s">
        <v>117</v>
      </c>
    </row>
    <row r="231" spans="1:20" ht="55.2" x14ac:dyDescent="0.3">
      <c r="A231" s="19" t="s">
        <v>734</v>
      </c>
      <c r="B231" s="13" t="s">
        <v>90</v>
      </c>
      <c r="C231" s="24" t="s">
        <v>736</v>
      </c>
      <c r="D231" s="20">
        <v>45747</v>
      </c>
      <c r="E231" s="21">
        <v>231</v>
      </c>
      <c r="F231" s="13" t="s">
        <v>44</v>
      </c>
      <c r="G231" s="20">
        <v>45747</v>
      </c>
      <c r="H231" s="20">
        <v>45747</v>
      </c>
      <c r="I231" s="13" t="s">
        <v>117</v>
      </c>
      <c r="J231" s="13" t="s">
        <v>20</v>
      </c>
      <c r="K231" s="13" t="s">
        <v>117</v>
      </c>
      <c r="L231" s="13" t="s">
        <v>24</v>
      </c>
      <c r="M231" s="36">
        <f>INDEX(Довідник!$C$2:$D$43,MATCH(НПА!L231,Довідник!$C$2:$C$43,0),MATCH(Таблиця2[[#Headers],[ЄДРПОУ]],Таблиця2[[#Headers],[Розпорядник]:[ЄДРПОУ]],0))</f>
        <v>38707906</v>
      </c>
      <c r="N231" s="22" t="s">
        <v>735</v>
      </c>
      <c r="O231" s="13" t="s">
        <v>117</v>
      </c>
      <c r="P231" s="23" t="s">
        <v>117</v>
      </c>
      <c r="Q231" s="13" t="s">
        <v>117</v>
      </c>
      <c r="R231" s="13" t="s">
        <v>117</v>
      </c>
      <c r="S231" s="13" t="s">
        <v>117</v>
      </c>
      <c r="T231" s="13" t="s">
        <v>117</v>
      </c>
    </row>
    <row r="232" spans="1:20" ht="69" x14ac:dyDescent="0.3">
      <c r="A232" s="19" t="s">
        <v>739</v>
      </c>
      <c r="B232" s="13" t="s">
        <v>90</v>
      </c>
      <c r="C232" s="24" t="s">
        <v>741</v>
      </c>
      <c r="D232" s="20">
        <v>45747</v>
      </c>
      <c r="E232" s="21">
        <v>232</v>
      </c>
      <c r="F232" s="13" t="s">
        <v>54</v>
      </c>
      <c r="G232" s="20">
        <v>45747</v>
      </c>
      <c r="H232" s="20">
        <v>45747</v>
      </c>
      <c r="I232" s="13" t="s">
        <v>117</v>
      </c>
      <c r="J232" s="13" t="s">
        <v>20</v>
      </c>
      <c r="K232" s="13" t="s">
        <v>117</v>
      </c>
      <c r="L232" s="13" t="s">
        <v>100</v>
      </c>
      <c r="M232" s="36" t="str">
        <f>INDEX(Довідник!$C$2:$D$43,MATCH(НПА!L232,Довідник!$C$2:$C$43,0),MATCH(Таблиця2[[#Headers],[ЄДРПОУ]],Таблиця2[[#Headers],[Розпорядник]:[ЄДРПОУ]],0))</f>
        <v>34007873</v>
      </c>
      <c r="N232" s="22" t="s">
        <v>740</v>
      </c>
      <c r="O232" s="13" t="s">
        <v>117</v>
      </c>
      <c r="P232" s="23" t="s">
        <v>117</v>
      </c>
      <c r="Q232" s="13" t="s">
        <v>117</v>
      </c>
      <c r="R232" s="13" t="s">
        <v>117</v>
      </c>
      <c r="S232" s="13" t="s">
        <v>117</v>
      </c>
      <c r="T232" s="13" t="s">
        <v>117</v>
      </c>
    </row>
    <row r="233" spans="1:20" ht="27.6" x14ac:dyDescent="0.3">
      <c r="A233" s="19" t="s">
        <v>742</v>
      </c>
      <c r="B233" s="13" t="s">
        <v>90</v>
      </c>
      <c r="C233" s="27" t="s">
        <v>744</v>
      </c>
      <c r="D233" s="20">
        <v>45748</v>
      </c>
      <c r="E233" s="21">
        <v>233</v>
      </c>
      <c r="F233" s="13" t="s">
        <v>41</v>
      </c>
      <c r="G233" s="20">
        <v>45748</v>
      </c>
      <c r="H233" s="20">
        <v>45748</v>
      </c>
      <c r="I233" s="13" t="s">
        <v>117</v>
      </c>
      <c r="J233" s="13" t="s">
        <v>20</v>
      </c>
      <c r="K233" s="13" t="s">
        <v>117</v>
      </c>
      <c r="L233" s="13" t="s">
        <v>72</v>
      </c>
      <c r="M233" s="36" t="str">
        <f>INDEX(Довідник!$C$2:$D$43,MATCH(НПА!L233,Довідник!$C$2:$C$43,0),MATCH(Таблиця2[[#Headers],[ЄДРПОУ]],Таблиця2[[#Headers],[Розпорядник]:[ЄДРПОУ]],0))</f>
        <v>02012556</v>
      </c>
      <c r="N233" s="22" t="s">
        <v>743</v>
      </c>
      <c r="O233" s="13" t="s">
        <v>117</v>
      </c>
      <c r="P233" s="23" t="s">
        <v>117</v>
      </c>
      <c r="Q233" s="13" t="s">
        <v>117</v>
      </c>
      <c r="R233" s="13" t="s">
        <v>117</v>
      </c>
      <c r="S233" s="13" t="s">
        <v>117</v>
      </c>
      <c r="T233" s="13" t="s">
        <v>117</v>
      </c>
    </row>
    <row r="234" spans="1:20" ht="55.2" x14ac:dyDescent="0.3">
      <c r="A234" s="19" t="s">
        <v>745</v>
      </c>
      <c r="B234" s="13" t="s">
        <v>90</v>
      </c>
      <c r="C234" s="24" t="s">
        <v>747</v>
      </c>
      <c r="D234" s="20">
        <v>45748</v>
      </c>
      <c r="E234" s="21">
        <v>234</v>
      </c>
      <c r="F234" s="13" t="s">
        <v>35</v>
      </c>
      <c r="G234" s="20">
        <v>45748</v>
      </c>
      <c r="H234" s="20">
        <v>45748</v>
      </c>
      <c r="I234" s="13" t="s">
        <v>117</v>
      </c>
      <c r="J234" s="13" t="s">
        <v>20</v>
      </c>
      <c r="K234" s="13" t="s">
        <v>117</v>
      </c>
      <c r="L234" s="13" t="s">
        <v>71</v>
      </c>
      <c r="M234" s="36">
        <f>INDEX(Довідник!$C$2:$D$43,MATCH(НПА!L234,Довідник!$C$2:$C$43,0),MATCH(Таблиця2[[#Headers],[ЄДРПОУ]],Таблиця2[[#Headers],[Розпорядник]:[ЄДРПОУ]],0))</f>
        <v>26503980</v>
      </c>
      <c r="N234" s="22" t="s">
        <v>746</v>
      </c>
      <c r="O234" s="13" t="s">
        <v>117</v>
      </c>
      <c r="P234" s="23" t="s">
        <v>117</v>
      </c>
      <c r="Q234" s="13" t="s">
        <v>117</v>
      </c>
      <c r="R234" s="13" t="s">
        <v>117</v>
      </c>
      <c r="S234" s="13" t="s">
        <v>117</v>
      </c>
      <c r="T234" s="13" t="s">
        <v>117</v>
      </c>
    </row>
    <row r="235" spans="1:20" ht="69" x14ac:dyDescent="0.3">
      <c r="A235" s="19" t="s">
        <v>748</v>
      </c>
      <c r="B235" s="13" t="s">
        <v>90</v>
      </c>
      <c r="C235" s="24" t="s">
        <v>750</v>
      </c>
      <c r="D235" s="20">
        <v>45748</v>
      </c>
      <c r="E235" s="21">
        <v>235</v>
      </c>
      <c r="F235" s="13" t="s">
        <v>52</v>
      </c>
      <c r="G235" s="20">
        <v>45748</v>
      </c>
      <c r="H235" s="20">
        <v>45748</v>
      </c>
      <c r="I235" s="13" t="s">
        <v>117</v>
      </c>
      <c r="J235" s="13" t="s">
        <v>20</v>
      </c>
      <c r="K235" s="13" t="s">
        <v>117</v>
      </c>
      <c r="L235" s="13" t="s">
        <v>85</v>
      </c>
      <c r="M235" s="36" t="str">
        <f>INDEX(Довідник!$C$2:$D$43,MATCH(НПА!L235,Довідник!$C$2:$C$43,0),MATCH(Таблиця2[[#Headers],[ЄДРПОУ]],Таблиця2[[#Headers],[Розпорядник]:[ЄДРПОУ]],0))</f>
        <v>00022473</v>
      </c>
      <c r="N235" s="22" t="s">
        <v>749</v>
      </c>
      <c r="O235" s="13" t="s">
        <v>117</v>
      </c>
      <c r="P235" s="23" t="s">
        <v>117</v>
      </c>
      <c r="Q235" s="13" t="s">
        <v>117</v>
      </c>
      <c r="R235" s="13" t="s">
        <v>117</v>
      </c>
      <c r="S235" s="13" t="s">
        <v>117</v>
      </c>
      <c r="T235" s="13" t="s">
        <v>117</v>
      </c>
    </row>
    <row r="236" spans="1:20" ht="27.6" x14ac:dyDescent="0.3">
      <c r="A236" s="19" t="s">
        <v>751</v>
      </c>
      <c r="B236" s="13" t="s">
        <v>90</v>
      </c>
      <c r="C236" s="13" t="s">
        <v>126</v>
      </c>
      <c r="D236" s="20">
        <v>45749</v>
      </c>
      <c r="E236" s="21">
        <v>236</v>
      </c>
      <c r="F236" s="13" t="s">
        <v>25</v>
      </c>
      <c r="G236" s="20">
        <v>45749</v>
      </c>
      <c r="H236" s="20">
        <v>45749</v>
      </c>
      <c r="I236" s="13" t="s">
        <v>117</v>
      </c>
      <c r="J236" s="13" t="s">
        <v>20</v>
      </c>
      <c r="K236" s="13" t="s">
        <v>117</v>
      </c>
      <c r="L236" s="13" t="s">
        <v>85</v>
      </c>
      <c r="M236" s="36" t="str">
        <f>INDEX(Довідник!$C$2:$D$43,MATCH(НПА!L236,Довідник!$C$2:$C$43,0),MATCH(Таблиця2[[#Headers],[ЄДРПОУ]],Таблиця2[[#Headers],[Розпорядник]:[ЄДРПОУ]],0))</f>
        <v>00022473</v>
      </c>
      <c r="N236" s="22" t="s">
        <v>752</v>
      </c>
      <c r="O236" s="13" t="s">
        <v>117</v>
      </c>
      <c r="P236" s="23" t="s">
        <v>117</v>
      </c>
      <c r="Q236" s="13" t="s">
        <v>117</v>
      </c>
      <c r="R236" s="13" t="s">
        <v>117</v>
      </c>
      <c r="S236" s="13" t="s">
        <v>117</v>
      </c>
      <c r="T236" s="13" t="s">
        <v>117</v>
      </c>
    </row>
    <row r="237" spans="1:20" ht="27.6" x14ac:dyDescent="0.3">
      <c r="A237" s="19" t="s">
        <v>753</v>
      </c>
      <c r="B237" s="13" t="s">
        <v>90</v>
      </c>
      <c r="C237" s="13" t="s">
        <v>126</v>
      </c>
      <c r="D237" s="20">
        <v>45749</v>
      </c>
      <c r="E237" s="21">
        <v>237</v>
      </c>
      <c r="F237" s="13" t="s">
        <v>25</v>
      </c>
      <c r="G237" s="20">
        <v>45749</v>
      </c>
      <c r="H237" s="20">
        <v>45749</v>
      </c>
      <c r="I237" s="13" t="s">
        <v>117</v>
      </c>
      <c r="J237" s="13" t="s">
        <v>20</v>
      </c>
      <c r="K237" s="13" t="s">
        <v>117</v>
      </c>
      <c r="L237" s="13" t="s">
        <v>85</v>
      </c>
      <c r="M237" s="36" t="str">
        <f>INDEX(Довідник!$C$2:$D$43,MATCH(НПА!L237,Довідник!$C$2:$C$43,0),MATCH(Таблиця2[[#Headers],[ЄДРПОУ]],Таблиця2[[#Headers],[Розпорядник]:[ЄДРПОУ]],0))</f>
        <v>00022473</v>
      </c>
      <c r="N237" s="22" t="s">
        <v>754</v>
      </c>
      <c r="O237" s="13" t="s">
        <v>117</v>
      </c>
      <c r="P237" s="23" t="s">
        <v>117</v>
      </c>
      <c r="Q237" s="13" t="s">
        <v>117</v>
      </c>
      <c r="R237" s="13" t="s">
        <v>117</v>
      </c>
      <c r="S237" s="13" t="s">
        <v>117</v>
      </c>
      <c r="T237" s="13" t="s">
        <v>117</v>
      </c>
    </row>
    <row r="238" spans="1:20" ht="55.2" x14ac:dyDescent="0.3">
      <c r="A238" s="19" t="s">
        <v>755</v>
      </c>
      <c r="B238" s="13" t="s">
        <v>90</v>
      </c>
      <c r="C238" s="24" t="s">
        <v>757</v>
      </c>
      <c r="D238" s="20">
        <v>45749</v>
      </c>
      <c r="E238" s="21">
        <v>238</v>
      </c>
      <c r="F238" s="13" t="s">
        <v>52</v>
      </c>
      <c r="G238" s="20">
        <v>45749</v>
      </c>
      <c r="H238" s="20">
        <v>45749</v>
      </c>
      <c r="I238" s="13" t="s">
        <v>117</v>
      </c>
      <c r="J238" s="13" t="s">
        <v>20</v>
      </c>
      <c r="K238" s="13" t="s">
        <v>117</v>
      </c>
      <c r="L238" s="13" t="s">
        <v>33</v>
      </c>
      <c r="M238" s="36">
        <f>INDEX(Довідник!$C$2:$D$43,MATCH(НПА!L238,Довідник!$C$2:$C$43,0),MATCH(Таблиця2[[#Headers],[ЄДРПОУ]],Таблиця2[[#Headers],[Розпорядник]:[ЄДРПОУ]],0))</f>
        <v>37379459</v>
      </c>
      <c r="N238" s="22" t="s">
        <v>756</v>
      </c>
      <c r="O238" s="13" t="s">
        <v>117</v>
      </c>
      <c r="P238" s="23" t="s">
        <v>117</v>
      </c>
      <c r="Q238" s="13" t="s">
        <v>117</v>
      </c>
      <c r="R238" s="13" t="s">
        <v>117</v>
      </c>
      <c r="S238" s="13" t="s">
        <v>117</v>
      </c>
      <c r="T238" s="13" t="s">
        <v>117</v>
      </c>
    </row>
    <row r="239" spans="1:20" ht="27.6" x14ac:dyDescent="0.3">
      <c r="A239" s="19" t="s">
        <v>799</v>
      </c>
      <c r="B239" s="13" t="s">
        <v>90</v>
      </c>
      <c r="C239" s="24" t="s">
        <v>266</v>
      </c>
      <c r="D239" s="20">
        <v>45749</v>
      </c>
      <c r="E239" s="21">
        <v>239</v>
      </c>
      <c r="F239" s="13" t="s">
        <v>41</v>
      </c>
      <c r="G239" s="20">
        <v>45749</v>
      </c>
      <c r="H239" s="20">
        <v>45749</v>
      </c>
      <c r="I239" s="13" t="s">
        <v>117</v>
      </c>
      <c r="J239" s="13" t="s">
        <v>20</v>
      </c>
      <c r="K239" s="13" t="s">
        <v>117</v>
      </c>
      <c r="L239" s="13" t="s">
        <v>115</v>
      </c>
      <c r="M239" s="36" t="str">
        <f>INDEX(Довідник!$C$2:$D$43,MATCH(НПА!L239,Довідник!$C$2:$C$43,0),MATCH(Таблиця2[[#Headers],[ЄДРПОУ]],Таблиця2[[#Headers],[Розпорядник]:[ЄДРПОУ]],0))</f>
        <v>44578122</v>
      </c>
      <c r="N239" s="22" t="s">
        <v>800</v>
      </c>
      <c r="O239" s="13" t="s">
        <v>117</v>
      </c>
      <c r="P239" s="23" t="s">
        <v>117</v>
      </c>
      <c r="Q239" s="13" t="s">
        <v>117</v>
      </c>
      <c r="R239" s="13" t="s">
        <v>117</v>
      </c>
      <c r="S239" s="13" t="s">
        <v>117</v>
      </c>
      <c r="T239" s="13" t="s">
        <v>117</v>
      </c>
    </row>
    <row r="240" spans="1:20" ht="55.2" x14ac:dyDescent="0.3">
      <c r="A240" s="19" t="s">
        <v>764</v>
      </c>
      <c r="B240" s="13" t="s">
        <v>90</v>
      </c>
      <c r="C240" s="24" t="s">
        <v>766</v>
      </c>
      <c r="D240" s="20">
        <v>45750</v>
      </c>
      <c r="E240" s="21">
        <v>240</v>
      </c>
      <c r="F240" s="13" t="s">
        <v>52</v>
      </c>
      <c r="G240" s="20">
        <v>45750</v>
      </c>
      <c r="H240" s="20">
        <v>45750</v>
      </c>
      <c r="I240" s="13" t="s">
        <v>117</v>
      </c>
      <c r="J240" s="13" t="s">
        <v>20</v>
      </c>
      <c r="K240" s="13" t="s">
        <v>117</v>
      </c>
      <c r="L240" s="13" t="s">
        <v>21</v>
      </c>
      <c r="M240" s="36" t="str">
        <f>INDEX(Довідник!$C$2:$D$43,MATCH(НПА!L240,Довідник!$C$2:$C$43,0),MATCH(Таблиця2[[#Headers],[ЄДРПОУ]],Таблиця2[[#Headers],[Розпорядник]:[ЄДРПОУ]],0))</f>
        <v>36443329</v>
      </c>
      <c r="N240" s="22" t="s">
        <v>765</v>
      </c>
      <c r="O240" s="13" t="s">
        <v>117</v>
      </c>
      <c r="P240" s="23" t="s">
        <v>117</v>
      </c>
      <c r="Q240" s="13" t="s">
        <v>117</v>
      </c>
      <c r="R240" s="13" t="s">
        <v>117</v>
      </c>
      <c r="S240" s="13" t="s">
        <v>117</v>
      </c>
      <c r="T240" s="13" t="s">
        <v>117</v>
      </c>
    </row>
    <row r="241" spans="1:20" ht="55.2" x14ac:dyDescent="0.3">
      <c r="A241" s="19" t="s">
        <v>767</v>
      </c>
      <c r="B241" s="13" t="s">
        <v>90</v>
      </c>
      <c r="C241" s="24" t="s">
        <v>671</v>
      </c>
      <c r="D241" s="20">
        <v>45750</v>
      </c>
      <c r="E241" s="21">
        <v>241</v>
      </c>
      <c r="F241" s="13" t="s">
        <v>52</v>
      </c>
      <c r="G241" s="20">
        <v>45750</v>
      </c>
      <c r="H241" s="20">
        <v>45750</v>
      </c>
      <c r="I241" s="13" t="s">
        <v>117</v>
      </c>
      <c r="J241" s="13" t="s">
        <v>27</v>
      </c>
      <c r="K241" s="13" t="s">
        <v>1010</v>
      </c>
      <c r="L241" s="13" t="s">
        <v>40</v>
      </c>
      <c r="M241" s="36" t="str">
        <f>INDEX(Довідник!$C$2:$D$43,MATCH(НПА!L241,Довідник!$C$2:$C$43,0),MATCH(Таблиця2[[#Headers],[ЄДРПОУ]],Таблиця2[[#Headers],[Розпорядник]:[ЄДРПОУ]],0))</f>
        <v>33838679</v>
      </c>
      <c r="N241" s="22" t="s">
        <v>768</v>
      </c>
      <c r="O241" s="13" t="s">
        <v>117</v>
      </c>
      <c r="P241" s="23" t="s">
        <v>117</v>
      </c>
      <c r="Q241" s="13" t="s">
        <v>117</v>
      </c>
      <c r="R241" s="13" t="s">
        <v>117</v>
      </c>
      <c r="S241" s="13" t="s">
        <v>117</v>
      </c>
      <c r="T241" s="13" t="s">
        <v>117</v>
      </c>
    </row>
    <row r="242" spans="1:20" ht="55.2" x14ac:dyDescent="0.3">
      <c r="A242" s="19" t="s">
        <v>758</v>
      </c>
      <c r="B242" s="13" t="s">
        <v>90</v>
      </c>
      <c r="C242" s="24" t="s">
        <v>760</v>
      </c>
      <c r="D242" s="20">
        <v>45750</v>
      </c>
      <c r="E242" s="21">
        <v>242</v>
      </c>
      <c r="F242" s="13" t="s">
        <v>52</v>
      </c>
      <c r="G242" s="20">
        <v>45750</v>
      </c>
      <c r="H242" s="20">
        <v>45750</v>
      </c>
      <c r="I242" s="13" t="s">
        <v>117</v>
      </c>
      <c r="J242" s="13" t="s">
        <v>20</v>
      </c>
      <c r="K242" s="13" t="s">
        <v>117</v>
      </c>
      <c r="L242" s="13" t="s">
        <v>21</v>
      </c>
      <c r="M242" s="36" t="str">
        <f>INDEX(Довідник!$C$2:$D$43,MATCH(НПА!L242,Довідник!$C$2:$C$43,0),MATCH(Таблиця2[[#Headers],[ЄДРПОУ]],Таблиця2[[#Headers],[Розпорядник]:[ЄДРПОУ]],0))</f>
        <v>36443329</v>
      </c>
      <c r="N242" s="22" t="s">
        <v>759</v>
      </c>
      <c r="O242" s="13" t="s">
        <v>117</v>
      </c>
      <c r="P242" s="23" t="s">
        <v>117</v>
      </c>
      <c r="Q242" s="13" t="s">
        <v>117</v>
      </c>
      <c r="R242" s="13" t="s">
        <v>117</v>
      </c>
      <c r="S242" s="13" t="s">
        <v>117</v>
      </c>
      <c r="T242" s="13" t="s">
        <v>117</v>
      </c>
    </row>
    <row r="243" spans="1:20" ht="55.2" x14ac:dyDescent="0.3">
      <c r="A243" s="19" t="s">
        <v>769</v>
      </c>
      <c r="B243" s="13" t="s">
        <v>90</v>
      </c>
      <c r="C243" s="24" t="s">
        <v>771</v>
      </c>
      <c r="D243" s="20">
        <v>45751</v>
      </c>
      <c r="E243" s="21">
        <v>243</v>
      </c>
      <c r="F243" s="13" t="s">
        <v>52</v>
      </c>
      <c r="G243" s="20">
        <v>45751</v>
      </c>
      <c r="H243" s="20">
        <v>45751</v>
      </c>
      <c r="I243" s="13" t="s">
        <v>117</v>
      </c>
      <c r="J243" s="13" t="s">
        <v>20</v>
      </c>
      <c r="K243" s="13" t="s">
        <v>117</v>
      </c>
      <c r="L243" s="13" t="s">
        <v>114</v>
      </c>
      <c r="M243" s="36" t="str">
        <f>INDEX(Довідник!$C$2:$D$43,MATCH(НПА!L243,Довідник!$C$2:$C$43,0),MATCH(Таблиця2[[#Headers],[ЄДРПОУ]],Таблиця2[[#Headers],[Розпорядник]:[ЄДРПОУ]],0))</f>
        <v>00022473</v>
      </c>
      <c r="N243" s="22" t="s">
        <v>770</v>
      </c>
      <c r="O243" s="13" t="s">
        <v>117</v>
      </c>
      <c r="P243" s="23" t="s">
        <v>117</v>
      </c>
      <c r="Q243" s="13" t="s">
        <v>117</v>
      </c>
      <c r="R243" s="13" t="s">
        <v>117</v>
      </c>
      <c r="S243" s="13" t="s">
        <v>117</v>
      </c>
      <c r="T243" s="13" t="s">
        <v>117</v>
      </c>
    </row>
    <row r="244" spans="1:20" ht="55.2" x14ac:dyDescent="0.3">
      <c r="A244" s="19" t="s">
        <v>772</v>
      </c>
      <c r="B244" s="13" t="s">
        <v>90</v>
      </c>
      <c r="C244" s="24" t="s">
        <v>399</v>
      </c>
      <c r="D244" s="20">
        <v>45751</v>
      </c>
      <c r="E244" s="21">
        <v>244</v>
      </c>
      <c r="F244" s="13" t="s">
        <v>34</v>
      </c>
      <c r="G244" s="20">
        <v>45751</v>
      </c>
      <c r="H244" s="20">
        <v>45751</v>
      </c>
      <c r="I244" s="13" t="s">
        <v>117</v>
      </c>
      <c r="J244" s="33" t="s">
        <v>20</v>
      </c>
      <c r="K244" s="13" t="s">
        <v>117</v>
      </c>
      <c r="L244" s="13" t="s">
        <v>26</v>
      </c>
      <c r="M244" s="36" t="str">
        <f>INDEX(Довідник!$C$2:$D$43,MATCH(НПА!L244,Довідник!$C$2:$C$43,0),MATCH(Таблиця2[[#Headers],[ЄДРПОУ]],Таблиця2[[#Headers],[Розпорядник]:[ЄДРПОУ]],0))</f>
        <v>02741427</v>
      </c>
      <c r="N244" s="22" t="s">
        <v>773</v>
      </c>
      <c r="O244" s="13" t="s">
        <v>117</v>
      </c>
      <c r="P244" s="23" t="s">
        <v>117</v>
      </c>
      <c r="Q244" s="13" t="s">
        <v>117</v>
      </c>
      <c r="R244" s="13" t="s">
        <v>117</v>
      </c>
      <c r="S244" s="13" t="s">
        <v>117</v>
      </c>
      <c r="T244" s="13" t="s">
        <v>117</v>
      </c>
    </row>
    <row r="245" spans="1:20" ht="55.2" x14ac:dyDescent="0.3">
      <c r="A245" s="19" t="s">
        <v>801</v>
      </c>
      <c r="B245" s="13" t="s">
        <v>90</v>
      </c>
      <c r="C245" s="24" t="s">
        <v>385</v>
      </c>
      <c r="D245" s="20">
        <v>45754</v>
      </c>
      <c r="E245" s="21">
        <v>245</v>
      </c>
      <c r="F245" s="13" t="s">
        <v>52</v>
      </c>
      <c r="G245" s="20">
        <v>45754</v>
      </c>
      <c r="H245" s="20">
        <v>45754</v>
      </c>
      <c r="I245" s="13" t="s">
        <v>117</v>
      </c>
      <c r="J245" s="34" t="s">
        <v>20</v>
      </c>
      <c r="K245" s="13" t="s">
        <v>117</v>
      </c>
      <c r="L245" s="13" t="s">
        <v>26</v>
      </c>
      <c r="M245" s="36" t="str">
        <f>INDEX(Довідник!$C$2:$D$43,MATCH(НПА!L245,Довідник!$C$2:$C$43,0),MATCH(Таблиця2[[#Headers],[ЄДРПОУ]],Таблиця2[[#Headers],[Розпорядник]:[ЄДРПОУ]],0))</f>
        <v>02741427</v>
      </c>
      <c r="N245" s="22" t="s">
        <v>802</v>
      </c>
      <c r="O245" s="13" t="s">
        <v>117</v>
      </c>
      <c r="P245" s="23" t="s">
        <v>117</v>
      </c>
      <c r="Q245" s="13" t="s">
        <v>117</v>
      </c>
      <c r="R245" s="13" t="s">
        <v>117</v>
      </c>
      <c r="S245" s="13" t="s">
        <v>117</v>
      </c>
      <c r="T245" s="13" t="s">
        <v>117</v>
      </c>
    </row>
    <row r="246" spans="1:20" ht="55.2" x14ac:dyDescent="0.3">
      <c r="A246" s="19" t="s">
        <v>844</v>
      </c>
      <c r="B246" s="13" t="s">
        <v>90</v>
      </c>
      <c r="C246" s="24" t="s">
        <v>183</v>
      </c>
      <c r="D246" s="20">
        <v>45754</v>
      </c>
      <c r="E246" s="21">
        <v>246</v>
      </c>
      <c r="F246" s="13" t="s">
        <v>52</v>
      </c>
      <c r="G246" s="20">
        <v>45754</v>
      </c>
      <c r="H246" s="20">
        <v>45754</v>
      </c>
      <c r="I246" s="13" t="s">
        <v>117</v>
      </c>
      <c r="J246" s="34" t="s">
        <v>20</v>
      </c>
      <c r="K246" s="13" t="s">
        <v>117</v>
      </c>
      <c r="L246" s="13" t="s">
        <v>22</v>
      </c>
      <c r="M246" s="36" t="str">
        <f>INDEX(Довідник!$C$2:$D$43,MATCH(НПА!L246,Довідник!$C$2:$C$43,0),MATCH(Таблиця2[[#Headers],[ЄДРПОУ]],Таблиця2[[#Headers],[Розпорядник]:[ЄДРПОУ]],0))</f>
        <v>02313200</v>
      </c>
      <c r="N246" s="22" t="s">
        <v>845</v>
      </c>
      <c r="O246" s="13" t="s">
        <v>117</v>
      </c>
      <c r="P246" s="23" t="s">
        <v>117</v>
      </c>
      <c r="Q246" s="13" t="s">
        <v>117</v>
      </c>
      <c r="R246" s="13" t="s">
        <v>117</v>
      </c>
      <c r="S246" s="13" t="s">
        <v>117</v>
      </c>
      <c r="T246" s="13" t="s">
        <v>117</v>
      </c>
    </row>
    <row r="247" spans="1:20" ht="27.6" x14ac:dyDescent="0.3">
      <c r="A247" s="19" t="s">
        <v>803</v>
      </c>
      <c r="B247" s="13" t="s">
        <v>90</v>
      </c>
      <c r="C247" s="13" t="s">
        <v>126</v>
      </c>
      <c r="D247" s="20">
        <v>45755</v>
      </c>
      <c r="E247" s="21">
        <v>247</v>
      </c>
      <c r="F247" s="13" t="s">
        <v>25</v>
      </c>
      <c r="G247" s="20">
        <v>45755</v>
      </c>
      <c r="H247" s="20">
        <v>45755</v>
      </c>
      <c r="I247" s="13" t="s">
        <v>117</v>
      </c>
      <c r="J247" s="13" t="s">
        <v>20</v>
      </c>
      <c r="K247" s="13" t="s">
        <v>117</v>
      </c>
      <c r="L247" s="13" t="s">
        <v>85</v>
      </c>
      <c r="M247" s="36" t="str">
        <f>INDEX(Довідник!$C$2:$D$43,MATCH(НПА!L247,Довідник!$C$2:$C$43,0),MATCH(Таблиця2[[#Headers],[ЄДРПОУ]],Таблиця2[[#Headers],[Розпорядник]:[ЄДРПОУ]],0))</f>
        <v>00022473</v>
      </c>
      <c r="N247" s="22" t="s">
        <v>804</v>
      </c>
      <c r="O247" s="13" t="s">
        <v>117</v>
      </c>
      <c r="P247" s="23" t="s">
        <v>117</v>
      </c>
      <c r="Q247" s="13" t="s">
        <v>117</v>
      </c>
      <c r="R247" s="13" t="s">
        <v>117</v>
      </c>
      <c r="S247" s="13" t="s">
        <v>117</v>
      </c>
      <c r="T247" s="13" t="s">
        <v>117</v>
      </c>
    </row>
    <row r="248" spans="1:20" ht="27.6" x14ac:dyDescent="0.3">
      <c r="A248" s="19" t="s">
        <v>846</v>
      </c>
      <c r="B248" s="13" t="s">
        <v>90</v>
      </c>
      <c r="C248" s="13" t="s">
        <v>126</v>
      </c>
      <c r="D248" s="20">
        <v>45755</v>
      </c>
      <c r="E248" s="21">
        <v>248</v>
      </c>
      <c r="F248" s="13" t="s">
        <v>25</v>
      </c>
      <c r="G248" s="20">
        <v>45755</v>
      </c>
      <c r="H248" s="20">
        <v>45755</v>
      </c>
      <c r="I248" s="13" t="s">
        <v>117</v>
      </c>
      <c r="J248" s="13" t="s">
        <v>20</v>
      </c>
      <c r="K248" s="13" t="s">
        <v>117</v>
      </c>
      <c r="L248" s="13" t="s">
        <v>85</v>
      </c>
      <c r="M248" s="36" t="str">
        <f>INDEX(Довідник!$C$2:$D$43,MATCH(НПА!L248,Довідник!$C$2:$C$43,0),MATCH(Таблиця2[[#Headers],[ЄДРПОУ]],Таблиця2[[#Headers],[Розпорядник]:[ЄДРПОУ]],0))</f>
        <v>00022473</v>
      </c>
      <c r="N248" s="22" t="s">
        <v>847</v>
      </c>
      <c r="O248" s="13" t="s">
        <v>117</v>
      </c>
      <c r="P248" s="23" t="s">
        <v>117</v>
      </c>
      <c r="Q248" s="13" t="s">
        <v>117</v>
      </c>
      <c r="R248" s="13" t="s">
        <v>117</v>
      </c>
      <c r="S248" s="13" t="s">
        <v>117</v>
      </c>
      <c r="T248" s="13" t="s">
        <v>117</v>
      </c>
    </row>
    <row r="249" spans="1:20" ht="55.2" x14ac:dyDescent="0.3">
      <c r="A249" s="19" t="s">
        <v>774</v>
      </c>
      <c r="B249" s="13" t="s">
        <v>90</v>
      </c>
      <c r="C249" s="24" t="s">
        <v>776</v>
      </c>
      <c r="D249" s="20">
        <v>45755</v>
      </c>
      <c r="E249" s="21">
        <v>249</v>
      </c>
      <c r="F249" s="13" t="s">
        <v>62</v>
      </c>
      <c r="G249" s="20">
        <v>45755</v>
      </c>
      <c r="H249" s="20">
        <v>45755</v>
      </c>
      <c r="I249" s="13" t="s">
        <v>117</v>
      </c>
      <c r="J249" s="13" t="s">
        <v>20</v>
      </c>
      <c r="K249" s="13" t="s">
        <v>117</v>
      </c>
      <c r="L249" s="13" t="s">
        <v>72</v>
      </c>
      <c r="M249" s="36" t="str">
        <f>INDEX(Довідник!$C$2:$D$43,MATCH(НПА!L249,Довідник!$C$2:$C$43,0),MATCH(Таблиця2[[#Headers],[ЄДРПОУ]],Таблиця2[[#Headers],[Розпорядник]:[ЄДРПОУ]],0))</f>
        <v>02012556</v>
      </c>
      <c r="N249" s="22" t="s">
        <v>775</v>
      </c>
      <c r="O249" s="13" t="s">
        <v>117</v>
      </c>
      <c r="P249" s="23" t="s">
        <v>117</v>
      </c>
      <c r="Q249" s="13" t="s">
        <v>117</v>
      </c>
      <c r="R249" s="13" t="s">
        <v>117</v>
      </c>
      <c r="S249" s="13" t="s">
        <v>117</v>
      </c>
      <c r="T249" s="13" t="s">
        <v>117</v>
      </c>
    </row>
    <row r="250" spans="1:20" ht="41.4" x14ac:dyDescent="0.3">
      <c r="A250" s="19" t="s">
        <v>777</v>
      </c>
      <c r="B250" s="13" t="s">
        <v>90</v>
      </c>
      <c r="C250" s="24" t="s">
        <v>779</v>
      </c>
      <c r="D250" s="20">
        <v>45755</v>
      </c>
      <c r="E250" s="21">
        <v>250</v>
      </c>
      <c r="F250" s="13" t="s">
        <v>52</v>
      </c>
      <c r="G250" s="20">
        <v>45755</v>
      </c>
      <c r="H250" s="20">
        <v>45755</v>
      </c>
      <c r="I250" s="13" t="s">
        <v>117</v>
      </c>
      <c r="J250" s="13" t="s">
        <v>20</v>
      </c>
      <c r="K250" s="13" t="s">
        <v>117</v>
      </c>
      <c r="L250" s="13" t="s">
        <v>72</v>
      </c>
      <c r="M250" s="36" t="str">
        <f>INDEX(Довідник!$C$2:$D$43,MATCH(НПА!L250,Довідник!$C$2:$C$43,0),MATCH(Таблиця2[[#Headers],[ЄДРПОУ]],Таблиця2[[#Headers],[Розпорядник]:[ЄДРПОУ]],0))</f>
        <v>02012556</v>
      </c>
      <c r="N250" s="22" t="s">
        <v>778</v>
      </c>
      <c r="O250" s="13" t="s">
        <v>117</v>
      </c>
      <c r="P250" s="23" t="s">
        <v>117</v>
      </c>
      <c r="Q250" s="13" t="s">
        <v>117</v>
      </c>
      <c r="R250" s="13" t="s">
        <v>117</v>
      </c>
      <c r="S250" s="13" t="s">
        <v>117</v>
      </c>
      <c r="T250" s="13" t="s">
        <v>117</v>
      </c>
    </row>
    <row r="251" spans="1:20" ht="27.6" x14ac:dyDescent="0.3">
      <c r="A251" s="19" t="s">
        <v>805</v>
      </c>
      <c r="B251" s="13" t="s">
        <v>90</v>
      </c>
      <c r="C251" s="13" t="s">
        <v>126</v>
      </c>
      <c r="D251" s="20">
        <v>45756</v>
      </c>
      <c r="E251" s="21">
        <v>251</v>
      </c>
      <c r="F251" s="13" t="s">
        <v>25</v>
      </c>
      <c r="G251" s="20">
        <v>45756</v>
      </c>
      <c r="H251" s="20">
        <v>45756</v>
      </c>
      <c r="I251" s="13" t="s">
        <v>117</v>
      </c>
      <c r="J251" s="13" t="s">
        <v>20</v>
      </c>
      <c r="K251" s="13" t="s">
        <v>117</v>
      </c>
      <c r="L251" s="13" t="s">
        <v>85</v>
      </c>
      <c r="M251" s="36" t="str">
        <f>INDEX(Довідник!$C$2:$D$43,MATCH(НПА!L251,Довідник!$C$2:$C$43,0),MATCH(Таблиця2[[#Headers],[ЄДРПОУ]],Таблиця2[[#Headers],[Розпорядник]:[ЄДРПОУ]],0))</f>
        <v>00022473</v>
      </c>
      <c r="N251" s="22" t="s">
        <v>806</v>
      </c>
      <c r="O251" s="13" t="s">
        <v>117</v>
      </c>
      <c r="P251" s="23" t="s">
        <v>117</v>
      </c>
      <c r="Q251" s="13" t="s">
        <v>117</v>
      </c>
      <c r="R251" s="13" t="s">
        <v>117</v>
      </c>
      <c r="S251" s="13" t="s">
        <v>117</v>
      </c>
      <c r="T251" s="13" t="s">
        <v>117</v>
      </c>
    </row>
    <row r="252" spans="1:20" ht="41.4" x14ac:dyDescent="0.3">
      <c r="A252" s="19" t="s">
        <v>780</v>
      </c>
      <c r="B252" s="13" t="s">
        <v>90</v>
      </c>
      <c r="C252" s="24" t="s">
        <v>782</v>
      </c>
      <c r="D252" s="20">
        <v>45757</v>
      </c>
      <c r="E252" s="21">
        <v>252</v>
      </c>
      <c r="F252" s="13" t="s">
        <v>52</v>
      </c>
      <c r="G252" s="20">
        <v>45757</v>
      </c>
      <c r="H252" s="20">
        <v>45757</v>
      </c>
      <c r="I252" s="13" t="s">
        <v>117</v>
      </c>
      <c r="J252" s="13" t="s">
        <v>20</v>
      </c>
      <c r="K252" s="13" t="s">
        <v>117</v>
      </c>
      <c r="L252" s="13" t="s">
        <v>88</v>
      </c>
      <c r="M252" s="36" t="str">
        <f>INDEX(Довідник!$C$2:$D$43,MATCH(НПА!L252,Довідник!$C$2:$C$43,0),MATCH(Таблиця2[[#Headers],[ЄДРПОУ]],Таблиця2[[#Headers],[Розпорядник]:[ЄДРПОУ]],0))</f>
        <v>00022473</v>
      </c>
      <c r="N252" s="22" t="s">
        <v>781</v>
      </c>
      <c r="O252" s="13" t="s">
        <v>117</v>
      </c>
      <c r="P252" s="23" t="s">
        <v>117</v>
      </c>
      <c r="Q252" s="13" t="s">
        <v>117</v>
      </c>
      <c r="R252" s="13" t="s">
        <v>117</v>
      </c>
      <c r="S252" s="13" t="s">
        <v>117</v>
      </c>
      <c r="T252" s="13" t="s">
        <v>117</v>
      </c>
    </row>
    <row r="253" spans="1:20" ht="82.8" x14ac:dyDescent="0.3">
      <c r="A253" s="19" t="s">
        <v>783</v>
      </c>
      <c r="B253" s="13" t="s">
        <v>90</v>
      </c>
      <c r="C253" s="24" t="s">
        <v>785</v>
      </c>
      <c r="D253" s="20">
        <v>45757</v>
      </c>
      <c r="E253" s="21">
        <v>253</v>
      </c>
      <c r="F253" s="13" t="s">
        <v>34</v>
      </c>
      <c r="G253" s="20">
        <v>45757</v>
      </c>
      <c r="H253" s="20">
        <v>45757</v>
      </c>
      <c r="I253" s="13" t="s">
        <v>117</v>
      </c>
      <c r="J253" s="13" t="s">
        <v>20</v>
      </c>
      <c r="K253" s="13" t="s">
        <v>117</v>
      </c>
      <c r="L253" s="13" t="s">
        <v>26</v>
      </c>
      <c r="M253" s="36" t="str">
        <f>INDEX(Довідник!$C$2:$D$43,MATCH(НПА!L253,Довідник!$C$2:$C$43,0),MATCH(Таблиця2[[#Headers],[ЄДРПОУ]],Таблиця2[[#Headers],[Розпорядник]:[ЄДРПОУ]],0))</f>
        <v>02741427</v>
      </c>
      <c r="N253" s="22" t="s">
        <v>784</v>
      </c>
      <c r="O253" s="13" t="s">
        <v>117</v>
      </c>
      <c r="P253" s="23" t="s">
        <v>117</v>
      </c>
      <c r="Q253" s="13" t="s">
        <v>117</v>
      </c>
      <c r="R253" s="13" t="s">
        <v>117</v>
      </c>
      <c r="S253" s="13" t="s">
        <v>117</v>
      </c>
      <c r="T253" s="13" t="s">
        <v>117</v>
      </c>
    </row>
    <row r="254" spans="1:20" ht="41.4" x14ac:dyDescent="0.3">
      <c r="A254" s="19" t="s">
        <v>786</v>
      </c>
      <c r="B254" s="13" t="s">
        <v>90</v>
      </c>
      <c r="C254" s="24" t="s">
        <v>788</v>
      </c>
      <c r="D254" s="20">
        <v>45757</v>
      </c>
      <c r="E254" s="21">
        <v>254</v>
      </c>
      <c r="F254" s="13" t="s">
        <v>34</v>
      </c>
      <c r="G254" s="20">
        <v>45757</v>
      </c>
      <c r="H254" s="20">
        <v>45757</v>
      </c>
      <c r="I254" s="13" t="s">
        <v>117</v>
      </c>
      <c r="J254" s="13" t="s">
        <v>20</v>
      </c>
      <c r="K254" s="13" t="s">
        <v>117</v>
      </c>
      <c r="L254" s="13" t="s">
        <v>21</v>
      </c>
      <c r="M254" s="36" t="str">
        <f>INDEX(Довідник!$C$2:$D$43,MATCH(НПА!L254,Довідник!$C$2:$C$43,0),MATCH(Таблиця2[[#Headers],[ЄДРПОУ]],Таблиця2[[#Headers],[Розпорядник]:[ЄДРПОУ]],0))</f>
        <v>36443329</v>
      </c>
      <c r="N254" s="22" t="s">
        <v>787</v>
      </c>
      <c r="O254" s="13" t="s">
        <v>117</v>
      </c>
      <c r="P254" s="23" t="s">
        <v>117</v>
      </c>
      <c r="Q254" s="13" t="s">
        <v>117</v>
      </c>
      <c r="R254" s="13" t="s">
        <v>117</v>
      </c>
      <c r="S254" s="13" t="s">
        <v>117</v>
      </c>
      <c r="T254" s="13" t="s">
        <v>117</v>
      </c>
    </row>
    <row r="255" spans="1:20" ht="55.2" x14ac:dyDescent="0.3">
      <c r="A255" s="19" t="s">
        <v>807</v>
      </c>
      <c r="B255" s="13" t="s">
        <v>90</v>
      </c>
      <c r="C255" s="24" t="s">
        <v>809</v>
      </c>
      <c r="D255" s="20">
        <v>45757</v>
      </c>
      <c r="E255" s="21">
        <v>255</v>
      </c>
      <c r="F255" s="13" t="s">
        <v>34</v>
      </c>
      <c r="G255" s="20">
        <v>45757</v>
      </c>
      <c r="H255" s="20">
        <v>45757</v>
      </c>
      <c r="I255" s="13" t="s">
        <v>117</v>
      </c>
      <c r="J255" s="13" t="s">
        <v>20</v>
      </c>
      <c r="K255" s="13" t="s">
        <v>117</v>
      </c>
      <c r="L255" s="13" t="s">
        <v>21</v>
      </c>
      <c r="M255" s="36" t="str">
        <f>INDEX(Довідник!$C$2:$D$43,MATCH(НПА!L255,Довідник!$C$2:$C$43,0),MATCH(Таблиця2[[#Headers],[ЄДРПОУ]],Таблиця2[[#Headers],[Розпорядник]:[ЄДРПОУ]],0))</f>
        <v>36443329</v>
      </c>
      <c r="N255" s="22" t="s">
        <v>808</v>
      </c>
      <c r="O255" s="13" t="s">
        <v>117</v>
      </c>
      <c r="P255" s="23" t="s">
        <v>117</v>
      </c>
      <c r="Q255" s="13" t="s">
        <v>117</v>
      </c>
      <c r="R255" s="13" t="s">
        <v>117</v>
      </c>
      <c r="S255" s="13" t="s">
        <v>117</v>
      </c>
      <c r="T255" s="13" t="s">
        <v>117</v>
      </c>
    </row>
    <row r="256" spans="1:20" ht="55.2" x14ac:dyDescent="0.3">
      <c r="A256" s="19" t="s">
        <v>810</v>
      </c>
      <c r="B256" s="13" t="s">
        <v>90</v>
      </c>
      <c r="C256" s="24" t="s">
        <v>812</v>
      </c>
      <c r="D256" s="20">
        <v>45757</v>
      </c>
      <c r="E256" s="21">
        <v>256</v>
      </c>
      <c r="F256" s="13" t="s">
        <v>52</v>
      </c>
      <c r="G256" s="20">
        <v>45757</v>
      </c>
      <c r="H256" s="20">
        <v>45757</v>
      </c>
      <c r="I256" s="13" t="s">
        <v>117</v>
      </c>
      <c r="J256" s="13" t="s">
        <v>20</v>
      </c>
      <c r="K256" s="13" t="s">
        <v>117</v>
      </c>
      <c r="L256" s="13" t="s">
        <v>88</v>
      </c>
      <c r="M256" s="36" t="str">
        <f>INDEX(Довідник!$C$2:$D$43,MATCH(НПА!L256,Довідник!$C$2:$C$43,0),MATCH(Таблиця2[[#Headers],[ЄДРПОУ]],Таблиця2[[#Headers],[Розпорядник]:[ЄДРПОУ]],0))</f>
        <v>00022473</v>
      </c>
      <c r="N256" s="22" t="s">
        <v>811</v>
      </c>
      <c r="O256" s="13" t="s">
        <v>117</v>
      </c>
      <c r="P256" s="23" t="s">
        <v>117</v>
      </c>
      <c r="Q256" s="13" t="s">
        <v>117</v>
      </c>
      <c r="R256" s="13" t="s">
        <v>117</v>
      </c>
      <c r="S256" s="13" t="s">
        <v>117</v>
      </c>
      <c r="T256" s="13" t="s">
        <v>117</v>
      </c>
    </row>
    <row r="257" spans="1:20" ht="55.2" x14ac:dyDescent="0.3">
      <c r="A257" s="19" t="s">
        <v>813</v>
      </c>
      <c r="B257" s="13" t="s">
        <v>90</v>
      </c>
      <c r="C257" s="24" t="s">
        <v>815</v>
      </c>
      <c r="D257" s="20">
        <v>45758</v>
      </c>
      <c r="E257" s="21">
        <v>257</v>
      </c>
      <c r="F257" s="13" t="s">
        <v>52</v>
      </c>
      <c r="G257" s="20">
        <v>45758</v>
      </c>
      <c r="H257" s="20">
        <v>45758</v>
      </c>
      <c r="I257" s="13" t="s">
        <v>117</v>
      </c>
      <c r="J257" s="13" t="s">
        <v>20</v>
      </c>
      <c r="K257" s="13" t="s">
        <v>117</v>
      </c>
      <c r="L257" s="13" t="s">
        <v>26</v>
      </c>
      <c r="M257" s="36" t="str">
        <f>INDEX(Довідник!$C$2:$D$43,MATCH(НПА!L257,Довідник!$C$2:$C$43,0),MATCH(Таблиця2[[#Headers],[ЄДРПОУ]],Таблиця2[[#Headers],[Розпорядник]:[ЄДРПОУ]],0))</f>
        <v>02741427</v>
      </c>
      <c r="N257" s="22" t="s">
        <v>814</v>
      </c>
      <c r="O257" s="13" t="s">
        <v>117</v>
      </c>
      <c r="P257" s="23" t="s">
        <v>117</v>
      </c>
      <c r="Q257" s="13" t="s">
        <v>117</v>
      </c>
      <c r="R257" s="13" t="s">
        <v>117</v>
      </c>
      <c r="S257" s="13" t="s">
        <v>117</v>
      </c>
      <c r="T257" s="13" t="s">
        <v>117</v>
      </c>
    </row>
    <row r="258" spans="1:20" ht="41.4" x14ac:dyDescent="0.3">
      <c r="A258" s="19" t="s">
        <v>816</v>
      </c>
      <c r="B258" s="13" t="s">
        <v>90</v>
      </c>
      <c r="C258" s="24" t="s">
        <v>818</v>
      </c>
      <c r="D258" s="20">
        <v>45758</v>
      </c>
      <c r="E258" s="21">
        <v>258</v>
      </c>
      <c r="F258" s="13" t="s">
        <v>62</v>
      </c>
      <c r="G258" s="20">
        <v>45758</v>
      </c>
      <c r="H258" s="20">
        <v>45758</v>
      </c>
      <c r="I258" s="13" t="s">
        <v>117</v>
      </c>
      <c r="J258" s="13" t="s">
        <v>20</v>
      </c>
      <c r="K258" s="13" t="s">
        <v>117</v>
      </c>
      <c r="L258" s="13" t="s">
        <v>72</v>
      </c>
      <c r="M258" s="36" t="str">
        <f>INDEX(Довідник!$C$2:$D$43,MATCH(НПА!L258,Довідник!$C$2:$C$43,0),MATCH(Таблиця2[[#Headers],[ЄДРПОУ]],Таблиця2[[#Headers],[Розпорядник]:[ЄДРПОУ]],0))</f>
        <v>02012556</v>
      </c>
      <c r="N258" s="22" t="s">
        <v>817</v>
      </c>
      <c r="O258" s="13" t="s">
        <v>117</v>
      </c>
      <c r="P258" s="23" t="s">
        <v>117</v>
      </c>
      <c r="Q258" s="13" t="s">
        <v>117</v>
      </c>
      <c r="R258" s="13" t="s">
        <v>117</v>
      </c>
      <c r="S258" s="13" t="s">
        <v>117</v>
      </c>
      <c r="T258" s="13" t="s">
        <v>117</v>
      </c>
    </row>
    <row r="259" spans="1:20" ht="69" x14ac:dyDescent="0.3">
      <c r="A259" s="19" t="s">
        <v>819</v>
      </c>
      <c r="B259" s="13" t="s">
        <v>90</v>
      </c>
      <c r="C259" s="24" t="s">
        <v>821</v>
      </c>
      <c r="D259" s="20">
        <v>45758</v>
      </c>
      <c r="E259" s="21">
        <v>259</v>
      </c>
      <c r="F259" s="13" t="s">
        <v>52</v>
      </c>
      <c r="G259" s="20">
        <v>45758</v>
      </c>
      <c r="H259" s="20">
        <v>45758</v>
      </c>
      <c r="I259" s="13" t="s">
        <v>117</v>
      </c>
      <c r="J259" s="13" t="s">
        <v>20</v>
      </c>
      <c r="K259" s="13" t="s">
        <v>117</v>
      </c>
      <c r="L259" s="13" t="s">
        <v>32</v>
      </c>
      <c r="M259" s="36" t="str">
        <f>INDEX(Довідник!$C$2:$D$43,MATCH(НПА!L259,Довідник!$C$2:$C$43,0),MATCH(Таблиця2[[#Headers],[ЄДРПОУ]],Таблиця2[[#Headers],[Розпорядник]:[ЄДРПОУ]],0))</f>
        <v>25917627</v>
      </c>
      <c r="N259" s="22" t="s">
        <v>820</v>
      </c>
      <c r="O259" s="13" t="s">
        <v>841</v>
      </c>
      <c r="P259" s="23">
        <v>45761</v>
      </c>
      <c r="Q259" s="13" t="s">
        <v>290</v>
      </c>
      <c r="R259" s="13">
        <v>43316700</v>
      </c>
      <c r="S259" s="13" t="s">
        <v>117</v>
      </c>
      <c r="T259" s="13" t="s">
        <v>117</v>
      </c>
    </row>
    <row r="260" spans="1:20" ht="27.6" x14ac:dyDescent="0.3">
      <c r="A260" s="19" t="s">
        <v>822</v>
      </c>
      <c r="B260" s="13" t="s">
        <v>90</v>
      </c>
      <c r="C260" s="13" t="s">
        <v>126</v>
      </c>
      <c r="D260" s="20">
        <v>45758</v>
      </c>
      <c r="E260" s="21">
        <v>260</v>
      </c>
      <c r="F260" s="13" t="s">
        <v>25</v>
      </c>
      <c r="G260" s="20">
        <v>45758</v>
      </c>
      <c r="H260" s="20">
        <v>45758</v>
      </c>
      <c r="I260" s="13" t="s">
        <v>117</v>
      </c>
      <c r="J260" s="13" t="s">
        <v>20</v>
      </c>
      <c r="K260" s="13" t="s">
        <v>117</v>
      </c>
      <c r="L260" s="13" t="s">
        <v>85</v>
      </c>
      <c r="M260" s="36" t="str">
        <f>INDEX(Довідник!$C$2:$D$43,MATCH(НПА!L260,Довідник!$C$2:$C$43,0),MATCH(Таблиця2[[#Headers],[ЄДРПОУ]],Таблиця2[[#Headers],[Розпорядник]:[ЄДРПОУ]],0))</f>
        <v>00022473</v>
      </c>
      <c r="N260" s="22" t="s">
        <v>823</v>
      </c>
      <c r="O260" s="13" t="s">
        <v>117</v>
      </c>
      <c r="P260" s="23" t="s">
        <v>117</v>
      </c>
      <c r="Q260" s="13" t="s">
        <v>117</v>
      </c>
      <c r="R260" s="13" t="s">
        <v>117</v>
      </c>
      <c r="S260" s="13" t="s">
        <v>117</v>
      </c>
      <c r="T260" s="13" t="s">
        <v>117</v>
      </c>
    </row>
    <row r="261" spans="1:20" ht="55.2" x14ac:dyDescent="0.3">
      <c r="A261" s="19" t="s">
        <v>915</v>
      </c>
      <c r="B261" s="13" t="s">
        <v>90</v>
      </c>
      <c r="C261" s="24" t="s">
        <v>917</v>
      </c>
      <c r="D261" s="20">
        <v>45761</v>
      </c>
      <c r="E261" s="21">
        <v>261</v>
      </c>
      <c r="F261" s="13" t="s">
        <v>52</v>
      </c>
      <c r="G261" s="20">
        <v>45761</v>
      </c>
      <c r="H261" s="20">
        <v>45761</v>
      </c>
      <c r="I261" s="13" t="s">
        <v>117</v>
      </c>
      <c r="J261" s="13" t="s">
        <v>20</v>
      </c>
      <c r="K261" s="13" t="s">
        <v>117</v>
      </c>
      <c r="L261" s="13" t="s">
        <v>22</v>
      </c>
      <c r="M261" s="36" t="str">
        <f>INDEX(Довідник!$C$2:$D$43,MATCH(НПА!L261,Довідник!$C$2:$C$43,0),MATCH(Таблиця2[[#Headers],[ЄДРПОУ]],Таблиця2[[#Headers],[Розпорядник]:[ЄДРПОУ]],0))</f>
        <v>02313200</v>
      </c>
      <c r="N261" s="22" t="s">
        <v>916</v>
      </c>
      <c r="O261" s="13" t="s">
        <v>117</v>
      </c>
      <c r="P261" s="23" t="s">
        <v>117</v>
      </c>
      <c r="Q261" s="13" t="s">
        <v>117</v>
      </c>
      <c r="R261" s="13" t="s">
        <v>117</v>
      </c>
      <c r="S261" s="13" t="s">
        <v>117</v>
      </c>
      <c r="T261" s="13" t="s">
        <v>117</v>
      </c>
    </row>
    <row r="262" spans="1:20" ht="27.6" x14ac:dyDescent="0.3">
      <c r="A262" s="19" t="s">
        <v>952</v>
      </c>
      <c r="B262" s="13" t="s">
        <v>90</v>
      </c>
      <c r="C262" s="13" t="s">
        <v>126</v>
      </c>
      <c r="D262" s="20">
        <v>45761</v>
      </c>
      <c r="E262" s="21">
        <v>262</v>
      </c>
      <c r="F262" s="13" t="s">
        <v>25</v>
      </c>
      <c r="G262" s="20">
        <v>45761</v>
      </c>
      <c r="H262" s="20">
        <v>45761</v>
      </c>
      <c r="I262" s="13" t="s">
        <v>117</v>
      </c>
      <c r="J262" s="13" t="s">
        <v>20</v>
      </c>
      <c r="K262" s="13" t="s">
        <v>117</v>
      </c>
      <c r="L262" s="13" t="s">
        <v>85</v>
      </c>
      <c r="M262" s="36" t="str">
        <f>INDEX(Довідник!$C$2:$D$43,MATCH(НПА!L262,Довідник!$C$2:$C$43,0),MATCH(Таблиця2[[#Headers],[ЄДРПОУ]],Таблиця2[[#Headers],[Розпорядник]:[ЄДРПОУ]],0))</f>
        <v>00022473</v>
      </c>
      <c r="N262" s="22" t="s">
        <v>953</v>
      </c>
      <c r="O262" s="13" t="s">
        <v>117</v>
      </c>
      <c r="P262" s="23" t="s">
        <v>117</v>
      </c>
      <c r="Q262" s="13" t="s">
        <v>117</v>
      </c>
      <c r="R262" s="13" t="s">
        <v>117</v>
      </c>
      <c r="S262" s="13" t="s">
        <v>117</v>
      </c>
      <c r="T262" s="13" t="s">
        <v>117</v>
      </c>
    </row>
    <row r="263" spans="1:20" ht="55.2" x14ac:dyDescent="0.3">
      <c r="A263" s="19" t="s">
        <v>824</v>
      </c>
      <c r="B263" s="13" t="s">
        <v>90</v>
      </c>
      <c r="C263" s="24" t="s">
        <v>826</v>
      </c>
      <c r="D263" s="20">
        <v>45761</v>
      </c>
      <c r="E263" s="21">
        <v>263</v>
      </c>
      <c r="F263" s="13" t="s">
        <v>50</v>
      </c>
      <c r="G263" s="20">
        <v>45761</v>
      </c>
      <c r="H263" s="20">
        <v>45761</v>
      </c>
      <c r="I263" s="13" t="s">
        <v>117</v>
      </c>
      <c r="J263" s="13" t="s">
        <v>20</v>
      </c>
      <c r="K263" s="13" t="s">
        <v>117</v>
      </c>
      <c r="L263" s="13" t="s">
        <v>51</v>
      </c>
      <c r="M263" s="36">
        <f>INDEX(Довідник!$C$2:$D$43,MATCH(НПА!L263,Довідник!$C$2:$C$43,0),MATCH(Таблиця2[[#Headers],[ЄДРПОУ]],Таблиця2[[#Headers],[Розпорядник]:[ЄДРПОУ]],0))</f>
        <v>33913374</v>
      </c>
      <c r="N263" s="22" t="s">
        <v>825</v>
      </c>
      <c r="O263" s="13" t="s">
        <v>117</v>
      </c>
      <c r="P263" s="23" t="s">
        <v>117</v>
      </c>
      <c r="Q263" s="13" t="s">
        <v>117</v>
      </c>
      <c r="R263" s="13" t="s">
        <v>117</v>
      </c>
      <c r="S263" s="13" t="s">
        <v>117</v>
      </c>
      <c r="T263" s="13" t="s">
        <v>117</v>
      </c>
    </row>
    <row r="264" spans="1:20" ht="55.2" x14ac:dyDescent="0.3">
      <c r="A264" s="19" t="s">
        <v>827</v>
      </c>
      <c r="B264" s="13" t="s">
        <v>90</v>
      </c>
      <c r="C264" s="24" t="s">
        <v>829</v>
      </c>
      <c r="D264" s="20">
        <v>45761</v>
      </c>
      <c r="E264" s="21">
        <v>264</v>
      </c>
      <c r="F264" s="13" t="s">
        <v>62</v>
      </c>
      <c r="G264" s="20">
        <v>45761</v>
      </c>
      <c r="H264" s="20">
        <v>45761</v>
      </c>
      <c r="I264" s="13" t="s">
        <v>117</v>
      </c>
      <c r="J264" s="13" t="s">
        <v>20</v>
      </c>
      <c r="K264" s="13" t="s">
        <v>117</v>
      </c>
      <c r="L264" s="13" t="s">
        <v>72</v>
      </c>
      <c r="M264" s="36" t="str">
        <f>INDEX(Довідник!$C$2:$D$43,MATCH(НПА!L264,Довідник!$C$2:$C$43,0),MATCH(Таблиця2[[#Headers],[ЄДРПОУ]],Таблиця2[[#Headers],[Розпорядник]:[ЄДРПОУ]],0))</f>
        <v>02012556</v>
      </c>
      <c r="N264" s="22" t="s">
        <v>828</v>
      </c>
      <c r="O264" s="13" t="s">
        <v>117</v>
      </c>
      <c r="P264" s="23" t="s">
        <v>117</v>
      </c>
      <c r="Q264" s="13" t="s">
        <v>117</v>
      </c>
      <c r="R264" s="13" t="s">
        <v>117</v>
      </c>
      <c r="S264" s="13" t="s">
        <v>117</v>
      </c>
      <c r="T264" s="13" t="s">
        <v>117</v>
      </c>
    </row>
    <row r="265" spans="1:20" ht="27.6" x14ac:dyDescent="0.3">
      <c r="A265" s="19" t="s">
        <v>848</v>
      </c>
      <c r="B265" s="13" t="s">
        <v>90</v>
      </c>
      <c r="C265" s="13" t="s">
        <v>126</v>
      </c>
      <c r="D265" s="20">
        <v>45762</v>
      </c>
      <c r="E265" s="21">
        <v>265</v>
      </c>
      <c r="F265" s="13" t="s">
        <v>25</v>
      </c>
      <c r="G265" s="20">
        <v>45762</v>
      </c>
      <c r="H265" s="20">
        <v>45762</v>
      </c>
      <c r="I265" s="13" t="s">
        <v>117</v>
      </c>
      <c r="J265" s="13" t="s">
        <v>20</v>
      </c>
      <c r="K265" s="13" t="s">
        <v>117</v>
      </c>
      <c r="L265" s="13" t="s">
        <v>85</v>
      </c>
      <c r="M265" s="36" t="str">
        <f>INDEX(Довідник!$C$2:$D$43,MATCH(НПА!L265,Довідник!$C$2:$C$43,0),MATCH(Таблиця2[[#Headers],[ЄДРПОУ]],Таблиця2[[#Headers],[Розпорядник]:[ЄДРПОУ]],0))</f>
        <v>00022473</v>
      </c>
      <c r="N265" s="22" t="s">
        <v>849</v>
      </c>
      <c r="O265" s="13" t="s">
        <v>117</v>
      </c>
      <c r="P265" s="23" t="s">
        <v>117</v>
      </c>
      <c r="Q265" s="13" t="s">
        <v>117</v>
      </c>
      <c r="R265" s="13" t="s">
        <v>117</v>
      </c>
      <c r="S265" s="13" t="s">
        <v>117</v>
      </c>
      <c r="T265" s="13" t="s">
        <v>117</v>
      </c>
    </row>
    <row r="266" spans="1:20" ht="27.6" x14ac:dyDescent="0.3">
      <c r="A266" s="19" t="s">
        <v>850</v>
      </c>
      <c r="B266" s="13" t="s">
        <v>90</v>
      </c>
      <c r="C266" s="13" t="s">
        <v>126</v>
      </c>
      <c r="D266" s="20">
        <v>45762</v>
      </c>
      <c r="E266" s="21">
        <v>266</v>
      </c>
      <c r="F266" s="13" t="s">
        <v>25</v>
      </c>
      <c r="G266" s="20">
        <v>45762</v>
      </c>
      <c r="H266" s="20">
        <v>45762</v>
      </c>
      <c r="I266" s="13" t="s">
        <v>117</v>
      </c>
      <c r="J266" s="13" t="s">
        <v>20</v>
      </c>
      <c r="K266" s="13" t="s">
        <v>117</v>
      </c>
      <c r="L266" s="13" t="s">
        <v>85</v>
      </c>
      <c r="M266" s="36" t="str">
        <f>INDEX(Довідник!$C$2:$D$43,MATCH(НПА!L266,Довідник!$C$2:$C$43,0),MATCH(Таблиця2[[#Headers],[ЄДРПОУ]],Таблиця2[[#Headers],[Розпорядник]:[ЄДРПОУ]],0))</f>
        <v>00022473</v>
      </c>
      <c r="N266" s="22" t="s">
        <v>851</v>
      </c>
      <c r="O266" s="13" t="s">
        <v>117</v>
      </c>
      <c r="P266" s="23" t="s">
        <v>117</v>
      </c>
      <c r="Q266" s="13" t="s">
        <v>117</v>
      </c>
      <c r="R266" s="13" t="s">
        <v>117</v>
      </c>
      <c r="S266" s="13" t="s">
        <v>117</v>
      </c>
      <c r="T266" s="13" t="s">
        <v>117</v>
      </c>
    </row>
    <row r="267" spans="1:20" ht="27.6" x14ac:dyDescent="0.3">
      <c r="A267" s="19" t="s">
        <v>830</v>
      </c>
      <c r="B267" s="13" t="s">
        <v>90</v>
      </c>
      <c r="C267" s="24" t="s">
        <v>832</v>
      </c>
      <c r="D267" s="20">
        <v>45762</v>
      </c>
      <c r="E267" s="21">
        <v>267</v>
      </c>
      <c r="F267" s="13" t="s">
        <v>41</v>
      </c>
      <c r="G267" s="20">
        <v>45762</v>
      </c>
      <c r="H267" s="20">
        <v>45762</v>
      </c>
      <c r="I267" s="13" t="s">
        <v>117</v>
      </c>
      <c r="J267" s="13" t="s">
        <v>20</v>
      </c>
      <c r="K267" s="13" t="s">
        <v>117</v>
      </c>
      <c r="L267" s="35" t="s">
        <v>72</v>
      </c>
      <c r="M267" s="36" t="str">
        <f>INDEX(Довідник!$C$2:$D$43,MATCH(НПА!L267,Довідник!$C$2:$C$43,0),MATCH(Таблиця2[[#Headers],[ЄДРПОУ]],Таблиця2[[#Headers],[Розпорядник]:[ЄДРПОУ]],0))</f>
        <v>02012556</v>
      </c>
      <c r="N267" s="22" t="s">
        <v>831</v>
      </c>
      <c r="O267" s="13" t="s">
        <v>117</v>
      </c>
      <c r="P267" s="23" t="s">
        <v>117</v>
      </c>
      <c r="Q267" s="13" t="s">
        <v>117</v>
      </c>
      <c r="R267" s="13" t="s">
        <v>117</v>
      </c>
      <c r="S267" s="13" t="s">
        <v>117</v>
      </c>
      <c r="T267" s="13" t="s">
        <v>117</v>
      </c>
    </row>
    <row r="268" spans="1:20" ht="27.6" x14ac:dyDescent="0.3">
      <c r="A268" s="19" t="s">
        <v>833</v>
      </c>
      <c r="B268" s="13" t="s">
        <v>90</v>
      </c>
      <c r="C268" s="24" t="s">
        <v>744</v>
      </c>
      <c r="D268" s="20">
        <v>45764</v>
      </c>
      <c r="E268" s="21">
        <v>269</v>
      </c>
      <c r="F268" s="13" t="s">
        <v>41</v>
      </c>
      <c r="G268" s="20">
        <v>45764</v>
      </c>
      <c r="H268" s="20">
        <v>45764</v>
      </c>
      <c r="I268" s="13" t="s">
        <v>117</v>
      </c>
      <c r="J268" s="13" t="s">
        <v>20</v>
      </c>
      <c r="K268" s="13" t="s">
        <v>117</v>
      </c>
      <c r="L268" s="13" t="s">
        <v>72</v>
      </c>
      <c r="M268" s="36" t="str">
        <f>INDEX(Довідник!$C$2:$D$43,MATCH(НПА!L268,Довідник!$C$2:$C$43,0),MATCH(Таблиця2[[#Headers],[ЄДРПОУ]],Таблиця2[[#Headers],[Розпорядник]:[ЄДРПОУ]],0))</f>
        <v>02012556</v>
      </c>
      <c r="N268" s="22" t="s">
        <v>834</v>
      </c>
      <c r="O268" s="13" t="s">
        <v>117</v>
      </c>
      <c r="P268" s="23" t="s">
        <v>117</v>
      </c>
      <c r="Q268" s="13" t="s">
        <v>117</v>
      </c>
      <c r="R268" s="13" t="s">
        <v>117</v>
      </c>
      <c r="S268" s="13" t="s">
        <v>117</v>
      </c>
      <c r="T268" s="13" t="s">
        <v>117</v>
      </c>
    </row>
    <row r="269" spans="1:20" ht="55.2" x14ac:dyDescent="0.3">
      <c r="A269" s="19" t="s">
        <v>835</v>
      </c>
      <c r="B269" s="13" t="s">
        <v>90</v>
      </c>
      <c r="C269" s="24" t="s">
        <v>837</v>
      </c>
      <c r="D269" s="20">
        <v>45764</v>
      </c>
      <c r="E269" s="21">
        <v>270</v>
      </c>
      <c r="F269" s="13" t="s">
        <v>34</v>
      </c>
      <c r="G269" s="20">
        <v>45764</v>
      </c>
      <c r="H269" s="20">
        <v>45764</v>
      </c>
      <c r="I269" s="13" t="s">
        <v>117</v>
      </c>
      <c r="J269" s="13" t="s">
        <v>20</v>
      </c>
      <c r="K269" s="13" t="s">
        <v>117</v>
      </c>
      <c r="L269" s="13" t="s">
        <v>21</v>
      </c>
      <c r="M269" s="36" t="str">
        <f>INDEX(Довідник!$C$2:$D$43,MATCH(НПА!L269,Довідник!$C$2:$C$43,0),MATCH(Таблиця2[[#Headers],[ЄДРПОУ]],Таблиця2[[#Headers],[Розпорядник]:[ЄДРПОУ]],0))</f>
        <v>36443329</v>
      </c>
      <c r="N269" s="22" t="s">
        <v>836</v>
      </c>
      <c r="O269" s="13" t="s">
        <v>117</v>
      </c>
      <c r="P269" s="23" t="s">
        <v>117</v>
      </c>
      <c r="Q269" s="13" t="s">
        <v>117</v>
      </c>
      <c r="R269" s="13" t="s">
        <v>117</v>
      </c>
      <c r="S269" s="13" t="s">
        <v>117</v>
      </c>
      <c r="T269" s="13" t="s">
        <v>117</v>
      </c>
    </row>
    <row r="270" spans="1:20" ht="55.2" x14ac:dyDescent="0.3">
      <c r="A270" s="19" t="s">
        <v>838</v>
      </c>
      <c r="B270" s="13" t="s">
        <v>90</v>
      </c>
      <c r="C270" s="24" t="s">
        <v>840</v>
      </c>
      <c r="D270" s="20">
        <v>45764</v>
      </c>
      <c r="E270" s="21">
        <v>271</v>
      </c>
      <c r="F270" s="13" t="s">
        <v>52</v>
      </c>
      <c r="G270" s="20">
        <v>45764</v>
      </c>
      <c r="H270" s="20">
        <v>45764</v>
      </c>
      <c r="I270" s="13" t="s">
        <v>117</v>
      </c>
      <c r="J270" s="13" t="s">
        <v>20</v>
      </c>
      <c r="K270" s="13" t="s">
        <v>117</v>
      </c>
      <c r="L270" s="13" t="s">
        <v>364</v>
      </c>
      <c r="M270" s="36" t="str">
        <f>INDEX(Довідник!$C$2:$D$43,MATCH(НПА!L270,Довідник!$C$2:$C$43,0),MATCH(Таблиця2[[#Headers],[ЄДРПОУ]],Таблиця2[[#Headers],[Розпорядник]:[ЄДРПОУ]],0))</f>
        <v>43637134</v>
      </c>
      <c r="N270" s="22" t="s">
        <v>839</v>
      </c>
      <c r="O270" s="13" t="s">
        <v>117</v>
      </c>
      <c r="P270" s="23" t="s">
        <v>117</v>
      </c>
      <c r="Q270" s="13" t="s">
        <v>117</v>
      </c>
      <c r="R270" s="13" t="s">
        <v>117</v>
      </c>
      <c r="S270" s="13" t="s">
        <v>117</v>
      </c>
      <c r="T270" s="13" t="s">
        <v>117</v>
      </c>
    </row>
    <row r="271" spans="1:20" ht="41.4" x14ac:dyDescent="0.3">
      <c r="A271" s="19" t="s">
        <v>852</v>
      </c>
      <c r="B271" s="13" t="s">
        <v>90</v>
      </c>
      <c r="C271" s="24" t="s">
        <v>854</v>
      </c>
      <c r="D271" s="20">
        <v>45764</v>
      </c>
      <c r="E271" s="21">
        <v>272</v>
      </c>
      <c r="F271" s="13" t="s">
        <v>52</v>
      </c>
      <c r="G271" s="20">
        <v>45764</v>
      </c>
      <c r="H271" s="20">
        <v>45764</v>
      </c>
      <c r="I271" s="13" t="s">
        <v>117</v>
      </c>
      <c r="J271" s="13" t="s">
        <v>20</v>
      </c>
      <c r="K271" s="13" t="s">
        <v>117</v>
      </c>
      <c r="L271" s="13" t="s">
        <v>115</v>
      </c>
      <c r="M271" s="36" t="str">
        <f>INDEX(Довідник!$C$2:$D$43,MATCH(НПА!L271,Довідник!$C$2:$C$43,0),MATCH(Таблиця2[[#Headers],[ЄДРПОУ]],Таблиця2[[#Headers],[Розпорядник]:[ЄДРПОУ]],0))</f>
        <v>44578122</v>
      </c>
      <c r="N271" s="22" t="s">
        <v>853</v>
      </c>
      <c r="O271" s="13" t="s">
        <v>117</v>
      </c>
      <c r="P271" s="23" t="s">
        <v>117</v>
      </c>
      <c r="Q271" s="13" t="s">
        <v>117</v>
      </c>
      <c r="R271" s="13" t="s">
        <v>117</v>
      </c>
      <c r="S271" s="13" t="s">
        <v>117</v>
      </c>
      <c r="T271" s="13" t="s">
        <v>117</v>
      </c>
    </row>
    <row r="272" spans="1:20" ht="27.6" x14ac:dyDescent="0.3">
      <c r="A272" s="19" t="s">
        <v>855</v>
      </c>
      <c r="B272" s="13" t="s">
        <v>90</v>
      </c>
      <c r="C272" s="13" t="s">
        <v>126</v>
      </c>
      <c r="D272" s="20">
        <v>45764</v>
      </c>
      <c r="E272" s="21">
        <v>273</v>
      </c>
      <c r="F272" s="13" t="s">
        <v>25</v>
      </c>
      <c r="G272" s="20">
        <v>45764</v>
      </c>
      <c r="H272" s="20">
        <v>45764</v>
      </c>
      <c r="I272" s="13" t="s">
        <v>117</v>
      </c>
      <c r="J272" s="13" t="s">
        <v>20</v>
      </c>
      <c r="K272" s="13" t="s">
        <v>117</v>
      </c>
      <c r="L272" s="13" t="s">
        <v>85</v>
      </c>
      <c r="M272" s="36" t="str">
        <f>INDEX(Довідник!$C$2:$D$43,MATCH(НПА!L272,Довідник!$C$2:$C$43,0),MATCH(Таблиця2[[#Headers],[ЄДРПОУ]],Таблиця2[[#Headers],[Розпорядник]:[ЄДРПОУ]],0))</f>
        <v>00022473</v>
      </c>
      <c r="N272" s="22" t="s">
        <v>856</v>
      </c>
      <c r="O272" s="13" t="s">
        <v>117</v>
      </c>
      <c r="P272" s="23" t="s">
        <v>117</v>
      </c>
      <c r="Q272" s="13" t="s">
        <v>117</v>
      </c>
      <c r="R272" s="13" t="s">
        <v>117</v>
      </c>
      <c r="S272" s="13" t="s">
        <v>117</v>
      </c>
      <c r="T272" s="13" t="s">
        <v>117</v>
      </c>
    </row>
    <row r="273" spans="1:20" ht="27.6" x14ac:dyDescent="0.3">
      <c r="A273" s="19" t="s">
        <v>857</v>
      </c>
      <c r="B273" s="13" t="s">
        <v>90</v>
      </c>
      <c r="C273" s="13" t="s">
        <v>126</v>
      </c>
      <c r="D273" s="20">
        <v>45764</v>
      </c>
      <c r="E273" s="21">
        <v>274</v>
      </c>
      <c r="F273" s="13" t="s">
        <v>25</v>
      </c>
      <c r="G273" s="20">
        <v>45764</v>
      </c>
      <c r="H273" s="20">
        <v>45764</v>
      </c>
      <c r="I273" s="13" t="s">
        <v>117</v>
      </c>
      <c r="J273" s="13" t="s">
        <v>20</v>
      </c>
      <c r="K273" s="13" t="s">
        <v>117</v>
      </c>
      <c r="L273" s="13" t="s">
        <v>85</v>
      </c>
      <c r="M273" s="36" t="str">
        <f>INDEX(Довідник!$C$2:$D$43,MATCH(НПА!L273,Довідник!$C$2:$C$43,0),MATCH(Таблиця2[[#Headers],[ЄДРПОУ]],Таблиця2[[#Headers],[Розпорядник]:[ЄДРПОУ]],0))</f>
        <v>00022473</v>
      </c>
      <c r="N273" s="22" t="s">
        <v>858</v>
      </c>
      <c r="O273" s="13" t="s">
        <v>117</v>
      </c>
      <c r="P273" s="23" t="s">
        <v>117</v>
      </c>
      <c r="Q273" s="13" t="s">
        <v>117</v>
      </c>
      <c r="R273" s="13" t="s">
        <v>117</v>
      </c>
      <c r="S273" s="13" t="s">
        <v>117</v>
      </c>
      <c r="T273" s="13" t="s">
        <v>117</v>
      </c>
    </row>
    <row r="274" spans="1:20" ht="55.2" x14ac:dyDescent="0.3">
      <c r="A274" s="19" t="s">
        <v>954</v>
      </c>
      <c r="B274" s="13" t="s">
        <v>90</v>
      </c>
      <c r="C274" s="24" t="s">
        <v>956</v>
      </c>
      <c r="D274" s="20">
        <v>45765</v>
      </c>
      <c r="E274" s="21">
        <v>275</v>
      </c>
      <c r="F274" s="13" t="s">
        <v>52</v>
      </c>
      <c r="G274" s="20">
        <v>45765</v>
      </c>
      <c r="H274" s="20">
        <v>45765</v>
      </c>
      <c r="I274" s="13" t="s">
        <v>117</v>
      </c>
      <c r="J274" s="13" t="s">
        <v>20</v>
      </c>
      <c r="K274" s="13" t="s">
        <v>117</v>
      </c>
      <c r="L274" s="13" t="s">
        <v>22</v>
      </c>
      <c r="M274" s="36" t="str">
        <f>INDEX(Довідник!$C$2:$D$43,MATCH(НПА!L274,Довідник!$C$2:$C$43,0),MATCH(Таблиця2[[#Headers],[ЄДРПОУ]],Таблиця2[[#Headers],[Розпорядник]:[ЄДРПОУ]],0))</f>
        <v>02313200</v>
      </c>
      <c r="N274" s="22" t="s">
        <v>955</v>
      </c>
      <c r="O274" s="13" t="s">
        <v>117</v>
      </c>
      <c r="P274" s="23" t="s">
        <v>117</v>
      </c>
      <c r="Q274" s="13" t="s">
        <v>117</v>
      </c>
      <c r="R274" s="13" t="s">
        <v>117</v>
      </c>
      <c r="S274" s="13" t="s">
        <v>117</v>
      </c>
      <c r="T274" s="13" t="s">
        <v>117</v>
      </c>
    </row>
    <row r="275" spans="1:20" ht="55.2" x14ac:dyDescent="0.3">
      <c r="A275" s="19" t="s">
        <v>859</v>
      </c>
      <c r="B275" s="13" t="s">
        <v>90</v>
      </c>
      <c r="C275" s="24" t="s">
        <v>861</v>
      </c>
      <c r="D275" s="20">
        <v>45765</v>
      </c>
      <c r="E275" s="21">
        <v>276</v>
      </c>
      <c r="F275" s="13" t="s">
        <v>25</v>
      </c>
      <c r="G275" s="20">
        <v>45765</v>
      </c>
      <c r="H275" s="20">
        <v>45765</v>
      </c>
      <c r="I275" s="13" t="s">
        <v>117</v>
      </c>
      <c r="J275" s="13" t="s">
        <v>20</v>
      </c>
      <c r="K275" s="13" t="s">
        <v>117</v>
      </c>
      <c r="L275" s="13" t="s">
        <v>21</v>
      </c>
      <c r="M275" s="36" t="str">
        <f>INDEX(Довідник!$C$2:$D$43,MATCH(НПА!L275,Довідник!$C$2:$C$43,0),MATCH(Таблиця2[[#Headers],[ЄДРПОУ]],Таблиця2[[#Headers],[Розпорядник]:[ЄДРПОУ]],0))</f>
        <v>36443329</v>
      </c>
      <c r="N275" s="22" t="s">
        <v>860</v>
      </c>
      <c r="O275" s="13" t="s">
        <v>117</v>
      </c>
      <c r="P275" s="23" t="s">
        <v>117</v>
      </c>
      <c r="Q275" s="13" t="s">
        <v>117</v>
      </c>
      <c r="R275" s="13" t="s">
        <v>117</v>
      </c>
      <c r="S275" s="13" t="s">
        <v>117</v>
      </c>
      <c r="T275" s="13" t="s">
        <v>117</v>
      </c>
    </row>
    <row r="276" spans="1:20" ht="41.4" x14ac:dyDescent="0.3">
      <c r="A276" s="19" t="s">
        <v>862</v>
      </c>
      <c r="B276" s="13" t="s">
        <v>90</v>
      </c>
      <c r="C276" s="24" t="s">
        <v>864</v>
      </c>
      <c r="D276" s="20">
        <v>45765</v>
      </c>
      <c r="E276" s="21">
        <v>277</v>
      </c>
      <c r="F276" s="13" t="s">
        <v>50</v>
      </c>
      <c r="G276" s="20">
        <v>45765</v>
      </c>
      <c r="H276" s="20">
        <v>45765</v>
      </c>
      <c r="I276" s="13" t="s">
        <v>117</v>
      </c>
      <c r="J276" s="13" t="s">
        <v>20</v>
      </c>
      <c r="K276" s="13" t="s">
        <v>117</v>
      </c>
      <c r="L276" s="13" t="s">
        <v>51</v>
      </c>
      <c r="M276" s="36">
        <f>INDEX(Довідник!$C$2:$D$43,MATCH(НПА!L276,Довідник!$C$2:$C$43,0),MATCH(Таблиця2[[#Headers],[ЄДРПОУ]],Таблиця2[[#Headers],[Розпорядник]:[ЄДРПОУ]],0))</f>
        <v>33913374</v>
      </c>
      <c r="N276" s="22" t="s">
        <v>863</v>
      </c>
      <c r="O276" s="13" t="s">
        <v>117</v>
      </c>
      <c r="P276" s="23" t="s">
        <v>117</v>
      </c>
      <c r="Q276" s="13" t="s">
        <v>117</v>
      </c>
      <c r="R276" s="13" t="s">
        <v>117</v>
      </c>
      <c r="S276" s="13" t="s">
        <v>117</v>
      </c>
      <c r="T276" s="13" t="s">
        <v>117</v>
      </c>
    </row>
    <row r="277" spans="1:20" ht="41.4" x14ac:dyDescent="0.3">
      <c r="A277" s="19" t="s">
        <v>865</v>
      </c>
      <c r="B277" s="13" t="s">
        <v>90</v>
      </c>
      <c r="C277" s="24" t="s">
        <v>867</v>
      </c>
      <c r="D277" s="20">
        <v>45768</v>
      </c>
      <c r="E277" s="21">
        <v>278</v>
      </c>
      <c r="F277" s="13" t="s">
        <v>34</v>
      </c>
      <c r="G277" s="20">
        <v>45768</v>
      </c>
      <c r="H277" s="20">
        <v>45768</v>
      </c>
      <c r="I277" s="13" t="s">
        <v>117</v>
      </c>
      <c r="J277" s="13" t="s">
        <v>20</v>
      </c>
      <c r="K277" s="13" t="s">
        <v>117</v>
      </c>
      <c r="L277" s="13" t="s">
        <v>21</v>
      </c>
      <c r="M277" s="36" t="str">
        <f>INDEX(Довідник!$C$2:$D$43,MATCH(НПА!L277,Довідник!$C$2:$C$43,0),MATCH(Таблиця2[[#Headers],[ЄДРПОУ]],Таблиця2[[#Headers],[Розпорядник]:[ЄДРПОУ]],0))</f>
        <v>36443329</v>
      </c>
      <c r="N277" s="22" t="s">
        <v>866</v>
      </c>
      <c r="O277" s="13" t="s">
        <v>117</v>
      </c>
      <c r="P277" s="23" t="s">
        <v>117</v>
      </c>
      <c r="Q277" s="13" t="s">
        <v>117</v>
      </c>
      <c r="R277" s="13" t="s">
        <v>117</v>
      </c>
      <c r="S277" s="13" t="s">
        <v>117</v>
      </c>
      <c r="T277" s="13" t="s">
        <v>117</v>
      </c>
    </row>
    <row r="278" spans="1:20" ht="55.2" x14ac:dyDescent="0.3">
      <c r="A278" s="19" t="s">
        <v>868</v>
      </c>
      <c r="B278" s="13" t="s">
        <v>90</v>
      </c>
      <c r="C278" s="24" t="s">
        <v>870</v>
      </c>
      <c r="D278" s="20">
        <v>45768</v>
      </c>
      <c r="E278" s="21">
        <v>279</v>
      </c>
      <c r="F278" s="13" t="s">
        <v>52</v>
      </c>
      <c r="G278" s="20">
        <v>45768</v>
      </c>
      <c r="H278" s="20">
        <v>45768</v>
      </c>
      <c r="I278" s="13" t="s">
        <v>117</v>
      </c>
      <c r="J278" s="13" t="s">
        <v>20</v>
      </c>
      <c r="K278" s="13" t="s">
        <v>117</v>
      </c>
      <c r="L278" s="13" t="s">
        <v>26</v>
      </c>
      <c r="M278" s="36" t="str">
        <f>INDEX(Довідник!$C$2:$D$43,MATCH(НПА!L278,Довідник!$C$2:$C$43,0),MATCH(Таблиця2[[#Headers],[ЄДРПОУ]],Таблиця2[[#Headers],[Розпорядник]:[ЄДРПОУ]],0))</f>
        <v>02741427</v>
      </c>
      <c r="N278" s="22" t="s">
        <v>869</v>
      </c>
      <c r="O278" s="13" t="s">
        <v>117</v>
      </c>
      <c r="P278" s="23" t="s">
        <v>117</v>
      </c>
      <c r="Q278" s="13" t="s">
        <v>117</v>
      </c>
      <c r="R278" s="13" t="s">
        <v>117</v>
      </c>
      <c r="S278" s="13" t="s">
        <v>117</v>
      </c>
      <c r="T278" s="13" t="s">
        <v>117</v>
      </c>
    </row>
    <row r="279" spans="1:20" ht="55.2" x14ac:dyDescent="0.3">
      <c r="A279" s="19" t="s">
        <v>1102</v>
      </c>
      <c r="B279" s="13" t="s">
        <v>90</v>
      </c>
      <c r="C279" s="25" t="s">
        <v>1103</v>
      </c>
      <c r="D279" s="20">
        <v>45769</v>
      </c>
      <c r="E279" s="21">
        <v>280</v>
      </c>
      <c r="F279" s="13" t="s">
        <v>44</v>
      </c>
      <c r="G279" s="20">
        <v>45769</v>
      </c>
      <c r="H279" s="20">
        <v>45769</v>
      </c>
      <c r="I279" s="13" t="s">
        <v>117</v>
      </c>
      <c r="J279" s="13" t="s">
        <v>20</v>
      </c>
      <c r="K279" s="13" t="s">
        <v>117</v>
      </c>
      <c r="L279" s="13" t="s">
        <v>24</v>
      </c>
      <c r="M279" s="36">
        <f>INDEX(Довідник!$C$2:$D$43,MATCH(НПА!L279,Довідник!$C$2:$C$43,0),MATCH(Таблиця2[[#Headers],[ЄДРПОУ]],Таблиця2[[#Headers],[Розпорядник]:[ЄДРПОУ]],0))</f>
        <v>38707906</v>
      </c>
      <c r="N279" s="22" t="s">
        <v>1107</v>
      </c>
      <c r="O279" s="13" t="s">
        <v>117</v>
      </c>
      <c r="P279" s="23" t="s">
        <v>117</v>
      </c>
      <c r="Q279" s="13" t="s">
        <v>117</v>
      </c>
      <c r="R279" s="13" t="s">
        <v>117</v>
      </c>
      <c r="S279" s="13" t="s">
        <v>117</v>
      </c>
      <c r="T279" s="13" t="s">
        <v>117</v>
      </c>
    </row>
    <row r="280" spans="1:20" ht="27.6" x14ac:dyDescent="0.3">
      <c r="A280" s="19" t="s">
        <v>957</v>
      </c>
      <c r="B280" s="13" t="s">
        <v>90</v>
      </c>
      <c r="C280" s="13" t="s">
        <v>126</v>
      </c>
      <c r="D280" s="20">
        <v>45769</v>
      </c>
      <c r="E280" s="21">
        <v>281</v>
      </c>
      <c r="F280" s="13" t="s">
        <v>25</v>
      </c>
      <c r="G280" s="20">
        <v>45769</v>
      </c>
      <c r="H280" s="20">
        <v>45769</v>
      </c>
      <c r="I280" s="13" t="s">
        <v>117</v>
      </c>
      <c r="J280" s="13" t="s">
        <v>20</v>
      </c>
      <c r="K280" s="13" t="s">
        <v>117</v>
      </c>
      <c r="L280" s="13" t="s">
        <v>85</v>
      </c>
      <c r="M280" s="36" t="str">
        <f>INDEX(Довідник!$C$2:$D$43,MATCH(НПА!L280,Довідник!$C$2:$C$43,0),MATCH(Таблиця2[[#Headers],[ЄДРПОУ]],Таблиця2[[#Headers],[Розпорядник]:[ЄДРПОУ]],0))</f>
        <v>00022473</v>
      </c>
      <c r="N280" s="22" t="s">
        <v>958</v>
      </c>
      <c r="O280" s="13" t="s">
        <v>117</v>
      </c>
      <c r="P280" s="23" t="s">
        <v>117</v>
      </c>
      <c r="Q280" s="13" t="s">
        <v>117</v>
      </c>
      <c r="R280" s="13" t="s">
        <v>117</v>
      </c>
      <c r="S280" s="13" t="s">
        <v>117</v>
      </c>
      <c r="T280" s="13" t="s">
        <v>117</v>
      </c>
    </row>
    <row r="281" spans="1:20" ht="55.2" x14ac:dyDescent="0.3">
      <c r="A281" s="19" t="s">
        <v>871</v>
      </c>
      <c r="B281" s="13" t="s">
        <v>90</v>
      </c>
      <c r="C281" s="24" t="s">
        <v>873</v>
      </c>
      <c r="D281" s="20">
        <v>45769</v>
      </c>
      <c r="E281" s="21">
        <v>282</v>
      </c>
      <c r="F281" s="13" t="s">
        <v>34</v>
      </c>
      <c r="G281" s="20">
        <v>45769</v>
      </c>
      <c r="H281" s="20">
        <v>45769</v>
      </c>
      <c r="I281" s="13" t="s">
        <v>117</v>
      </c>
      <c r="J281" s="13" t="s">
        <v>20</v>
      </c>
      <c r="K281" s="13" t="s">
        <v>117</v>
      </c>
      <c r="L281" s="13" t="s">
        <v>21</v>
      </c>
      <c r="M281" s="36" t="str">
        <f>INDEX(Довідник!$C$2:$D$43,MATCH(НПА!L281,Довідник!$C$2:$C$43,0),MATCH(Таблиця2[[#Headers],[ЄДРПОУ]],Таблиця2[[#Headers],[Розпорядник]:[ЄДРПОУ]],0))</f>
        <v>36443329</v>
      </c>
      <c r="N281" s="22" t="s">
        <v>872</v>
      </c>
      <c r="O281" s="13" t="s">
        <v>117</v>
      </c>
      <c r="P281" s="23" t="s">
        <v>117</v>
      </c>
      <c r="Q281" s="13" t="s">
        <v>117</v>
      </c>
      <c r="R281" s="13" t="s">
        <v>117</v>
      </c>
      <c r="S281" s="13" t="s">
        <v>117</v>
      </c>
      <c r="T281" s="13" t="s">
        <v>117</v>
      </c>
    </row>
    <row r="282" spans="1:20" ht="27.6" x14ac:dyDescent="0.3">
      <c r="A282" s="19" t="s">
        <v>874</v>
      </c>
      <c r="B282" s="13" t="s">
        <v>90</v>
      </c>
      <c r="C282" s="24" t="s">
        <v>744</v>
      </c>
      <c r="D282" s="20">
        <v>45769</v>
      </c>
      <c r="E282" s="21">
        <v>283</v>
      </c>
      <c r="F282" s="13" t="s">
        <v>41</v>
      </c>
      <c r="G282" s="20">
        <v>45769</v>
      </c>
      <c r="H282" s="20">
        <v>45769</v>
      </c>
      <c r="I282" s="13" t="s">
        <v>117</v>
      </c>
      <c r="J282" s="13" t="s">
        <v>20</v>
      </c>
      <c r="K282" s="13" t="s">
        <v>117</v>
      </c>
      <c r="L282" s="13" t="s">
        <v>72</v>
      </c>
      <c r="M282" s="36" t="str">
        <f>INDEX(Довідник!$C$2:$D$43,MATCH(НПА!L282,Довідник!$C$2:$C$43,0),MATCH(Таблиця2[[#Headers],[ЄДРПОУ]],Таблиця2[[#Headers],[Розпорядник]:[ЄДРПОУ]],0))</f>
        <v>02012556</v>
      </c>
      <c r="N282" s="22" t="s">
        <v>875</v>
      </c>
      <c r="O282" s="13" t="s">
        <v>117</v>
      </c>
      <c r="P282" s="23" t="s">
        <v>117</v>
      </c>
      <c r="Q282" s="13" t="s">
        <v>117</v>
      </c>
      <c r="R282" s="13" t="s">
        <v>117</v>
      </c>
      <c r="S282" s="13" t="s">
        <v>117</v>
      </c>
      <c r="T282" s="13" t="s">
        <v>117</v>
      </c>
    </row>
    <row r="283" spans="1:20" ht="69" x14ac:dyDescent="0.3">
      <c r="A283" s="19" t="s">
        <v>876</v>
      </c>
      <c r="B283" s="13" t="s">
        <v>90</v>
      </c>
      <c r="C283" s="24" t="s">
        <v>878</v>
      </c>
      <c r="D283" s="20">
        <v>45769</v>
      </c>
      <c r="E283" s="21">
        <v>284</v>
      </c>
      <c r="F283" s="13" t="s">
        <v>34</v>
      </c>
      <c r="G283" s="20">
        <v>45769</v>
      </c>
      <c r="H283" s="20">
        <v>45769</v>
      </c>
      <c r="I283" s="13" t="s">
        <v>117</v>
      </c>
      <c r="J283" s="13" t="s">
        <v>20</v>
      </c>
      <c r="K283" s="13" t="s">
        <v>117</v>
      </c>
      <c r="L283" s="13" t="s">
        <v>26</v>
      </c>
      <c r="M283" s="36" t="str">
        <f>INDEX(Довідник!$C$2:$D$43,MATCH(НПА!L283,Довідник!$C$2:$C$43,0),MATCH(Таблиця2[[#Headers],[ЄДРПОУ]],Таблиця2[[#Headers],[Розпорядник]:[ЄДРПОУ]],0))</f>
        <v>02741427</v>
      </c>
      <c r="N283" s="22" t="s">
        <v>877</v>
      </c>
      <c r="O283" s="13" t="s">
        <v>117</v>
      </c>
      <c r="P283" s="23" t="s">
        <v>117</v>
      </c>
      <c r="Q283" s="13" t="s">
        <v>117</v>
      </c>
      <c r="R283" s="13" t="s">
        <v>117</v>
      </c>
      <c r="S283" s="13" t="s">
        <v>117</v>
      </c>
      <c r="T283" s="13" t="s">
        <v>117</v>
      </c>
    </row>
    <row r="284" spans="1:20" ht="41.4" x14ac:dyDescent="0.3">
      <c r="A284" s="19" t="s">
        <v>879</v>
      </c>
      <c r="B284" s="13" t="s">
        <v>90</v>
      </c>
      <c r="C284" s="24" t="s">
        <v>881</v>
      </c>
      <c r="D284" s="20">
        <v>45769</v>
      </c>
      <c r="E284" s="21">
        <v>285</v>
      </c>
      <c r="F284" s="13" t="s">
        <v>46</v>
      </c>
      <c r="G284" s="20">
        <v>45769</v>
      </c>
      <c r="H284" s="20">
        <v>45769</v>
      </c>
      <c r="I284" s="13" t="s">
        <v>117</v>
      </c>
      <c r="J284" s="13" t="s">
        <v>20</v>
      </c>
      <c r="K284" s="13" t="s">
        <v>117</v>
      </c>
      <c r="L284" s="13" t="s">
        <v>47</v>
      </c>
      <c r="M284" s="36" t="str">
        <f>INDEX(Довідник!$C$2:$D$43,MATCH(НПА!L284,Довідник!$C$2:$C$43,0),MATCH(Таблиця2[[#Headers],[ЄДРПОУ]],Таблиця2[[#Headers],[Розпорядник]:[ЄДРПОУ]],0))</f>
        <v>42806910</v>
      </c>
      <c r="N284" s="22" t="s">
        <v>880</v>
      </c>
      <c r="O284" s="13" t="s">
        <v>117</v>
      </c>
      <c r="P284" s="23" t="s">
        <v>117</v>
      </c>
      <c r="Q284" s="13" t="s">
        <v>117</v>
      </c>
      <c r="R284" s="13" t="s">
        <v>117</v>
      </c>
      <c r="S284" s="13" t="s">
        <v>117</v>
      </c>
      <c r="T284" s="13" t="s">
        <v>117</v>
      </c>
    </row>
    <row r="285" spans="1:20" ht="27.6" x14ac:dyDescent="0.3">
      <c r="A285" s="19" t="s">
        <v>959</v>
      </c>
      <c r="B285" s="13" t="s">
        <v>90</v>
      </c>
      <c r="C285" s="13" t="s">
        <v>126</v>
      </c>
      <c r="D285" s="20">
        <v>45769</v>
      </c>
      <c r="E285" s="21">
        <v>286</v>
      </c>
      <c r="F285" s="13" t="s">
        <v>25</v>
      </c>
      <c r="G285" s="20">
        <v>45769</v>
      </c>
      <c r="H285" s="20">
        <v>45769</v>
      </c>
      <c r="I285" s="13" t="s">
        <v>117</v>
      </c>
      <c r="J285" s="13" t="s">
        <v>20</v>
      </c>
      <c r="K285" s="13" t="s">
        <v>117</v>
      </c>
      <c r="L285" s="13" t="s">
        <v>85</v>
      </c>
      <c r="M285" s="36" t="str">
        <f>INDEX(Довідник!$C$2:$D$43,MATCH(НПА!L285,Довідник!$C$2:$C$43,0),MATCH(Таблиця2[[#Headers],[ЄДРПОУ]],Таблиця2[[#Headers],[Розпорядник]:[ЄДРПОУ]],0))</f>
        <v>00022473</v>
      </c>
      <c r="N285" s="22" t="s">
        <v>960</v>
      </c>
      <c r="O285" s="13" t="s">
        <v>117</v>
      </c>
      <c r="P285" s="23" t="s">
        <v>117</v>
      </c>
      <c r="Q285" s="13" t="s">
        <v>117</v>
      </c>
      <c r="R285" s="13" t="s">
        <v>117</v>
      </c>
      <c r="S285" s="13" t="s">
        <v>117</v>
      </c>
      <c r="T285" s="13" t="s">
        <v>117</v>
      </c>
    </row>
    <row r="286" spans="1:20" ht="55.2" x14ac:dyDescent="0.3">
      <c r="A286" s="19" t="s">
        <v>885</v>
      </c>
      <c r="B286" s="13" t="s">
        <v>90</v>
      </c>
      <c r="C286" s="25" t="s">
        <v>887</v>
      </c>
      <c r="D286" s="20">
        <v>45775</v>
      </c>
      <c r="E286" s="21">
        <v>287</v>
      </c>
      <c r="F286" s="13" t="s">
        <v>52</v>
      </c>
      <c r="G286" s="20">
        <v>45775</v>
      </c>
      <c r="H286" s="20">
        <v>45775</v>
      </c>
      <c r="I286" s="13" t="s">
        <v>117</v>
      </c>
      <c r="J286" s="13" t="s">
        <v>20</v>
      </c>
      <c r="K286" s="13" t="s">
        <v>117</v>
      </c>
      <c r="L286" s="13" t="s">
        <v>32</v>
      </c>
      <c r="M286" s="36" t="str">
        <f>INDEX(Довідник!$C$2:$D$43,MATCH(НПА!L286,Довідник!$C$2:$C$43,0),MATCH(Таблиця2[[#Headers],[ЄДРПОУ]],Таблиця2[[#Headers],[Розпорядник]:[ЄДРПОУ]],0))</f>
        <v>25917627</v>
      </c>
      <c r="N286" s="22" t="s">
        <v>886</v>
      </c>
      <c r="O286" s="13" t="s">
        <v>117</v>
      </c>
      <c r="P286" s="23" t="s">
        <v>117</v>
      </c>
      <c r="Q286" s="13" t="s">
        <v>117</v>
      </c>
      <c r="R286" s="13" t="s">
        <v>117</v>
      </c>
      <c r="S286" s="13" t="s">
        <v>117</v>
      </c>
      <c r="T286" s="13" t="s">
        <v>117</v>
      </c>
    </row>
    <row r="287" spans="1:20" ht="27.6" x14ac:dyDescent="0.3">
      <c r="A287" s="19" t="s">
        <v>961</v>
      </c>
      <c r="B287" s="13" t="s">
        <v>90</v>
      </c>
      <c r="C287" s="13" t="s">
        <v>126</v>
      </c>
      <c r="D287" s="20">
        <v>45775</v>
      </c>
      <c r="E287" s="21">
        <v>288</v>
      </c>
      <c r="F287" s="13" t="s">
        <v>25</v>
      </c>
      <c r="G287" s="20">
        <v>45775</v>
      </c>
      <c r="H287" s="20">
        <v>45775</v>
      </c>
      <c r="I287" s="13" t="s">
        <v>117</v>
      </c>
      <c r="J287" s="13" t="s">
        <v>20</v>
      </c>
      <c r="K287" s="13" t="s">
        <v>117</v>
      </c>
      <c r="L287" s="13" t="s">
        <v>85</v>
      </c>
      <c r="M287" s="36" t="str">
        <f>INDEX(Довідник!$C$2:$D$43,MATCH(НПА!L287,Довідник!$C$2:$C$43,0),MATCH(Таблиця2[[#Headers],[ЄДРПОУ]],Таблиця2[[#Headers],[Розпорядник]:[ЄДРПОУ]],0))</f>
        <v>00022473</v>
      </c>
      <c r="N287" s="22" t="s">
        <v>962</v>
      </c>
      <c r="O287" s="13" t="s">
        <v>117</v>
      </c>
      <c r="P287" s="23" t="s">
        <v>117</v>
      </c>
      <c r="Q287" s="13" t="s">
        <v>117</v>
      </c>
      <c r="R287" s="13" t="s">
        <v>117</v>
      </c>
      <c r="S287" s="13" t="s">
        <v>117</v>
      </c>
      <c r="T287" s="13" t="s">
        <v>117</v>
      </c>
    </row>
    <row r="288" spans="1:20" ht="27.6" x14ac:dyDescent="0.3">
      <c r="A288" s="19" t="s">
        <v>1012</v>
      </c>
      <c r="B288" s="13" t="s">
        <v>90</v>
      </c>
      <c r="C288" s="13" t="s">
        <v>126</v>
      </c>
      <c r="D288" s="20">
        <v>45775</v>
      </c>
      <c r="E288" s="21">
        <v>289</v>
      </c>
      <c r="F288" s="13" t="s">
        <v>25</v>
      </c>
      <c r="G288" s="20">
        <v>45775</v>
      </c>
      <c r="H288" s="20">
        <v>45775</v>
      </c>
      <c r="I288" s="13" t="s">
        <v>117</v>
      </c>
      <c r="J288" s="13" t="s">
        <v>20</v>
      </c>
      <c r="K288" s="13" t="s">
        <v>117</v>
      </c>
      <c r="L288" s="13" t="s">
        <v>85</v>
      </c>
      <c r="M288" s="36" t="str">
        <f>INDEX(Довідник!$C$2:$D$43,MATCH(НПА!L288,Довідник!$C$2:$C$43,0),MATCH(Таблиця2[[#Headers],[ЄДРПОУ]],Таблиця2[[#Headers],[Розпорядник]:[ЄДРПОУ]],0))</f>
        <v>00022473</v>
      </c>
      <c r="N288" s="22" t="s">
        <v>1013</v>
      </c>
      <c r="O288" s="13" t="s">
        <v>117</v>
      </c>
      <c r="P288" s="23" t="s">
        <v>117</v>
      </c>
      <c r="Q288" s="13" t="s">
        <v>117</v>
      </c>
      <c r="R288" s="13" t="s">
        <v>117</v>
      </c>
      <c r="S288" s="13" t="s">
        <v>117</v>
      </c>
      <c r="T288" s="13" t="s">
        <v>117</v>
      </c>
    </row>
    <row r="289" spans="1:20" ht="27.6" x14ac:dyDescent="0.3">
      <c r="A289" s="19" t="s">
        <v>888</v>
      </c>
      <c r="B289" s="13" t="s">
        <v>90</v>
      </c>
      <c r="C289" s="24" t="s">
        <v>210</v>
      </c>
      <c r="D289" s="20">
        <v>45775</v>
      </c>
      <c r="E289" s="21">
        <v>290</v>
      </c>
      <c r="F289" s="13" t="s">
        <v>30</v>
      </c>
      <c r="G289" s="20">
        <v>45775</v>
      </c>
      <c r="H289" s="20">
        <v>45775</v>
      </c>
      <c r="I289" s="13" t="s">
        <v>117</v>
      </c>
      <c r="J289" s="13" t="s">
        <v>20</v>
      </c>
      <c r="K289" s="13" t="s">
        <v>117</v>
      </c>
      <c r="L289" s="13" t="s">
        <v>40</v>
      </c>
      <c r="M289" s="36" t="str">
        <f>INDEX(Довідник!$C$2:$D$43,MATCH(НПА!L289,Довідник!$C$2:$C$43,0),MATCH(Таблиця2[[#Headers],[ЄДРПОУ]],Таблиця2[[#Headers],[Розпорядник]:[ЄДРПОУ]],0))</f>
        <v>33838679</v>
      </c>
      <c r="N289" s="22" t="s">
        <v>889</v>
      </c>
      <c r="O289" s="13" t="s">
        <v>117</v>
      </c>
      <c r="P289" s="23" t="s">
        <v>117</v>
      </c>
      <c r="Q289" s="13" t="s">
        <v>117</v>
      </c>
      <c r="R289" s="13" t="s">
        <v>117</v>
      </c>
      <c r="S289" s="13" t="s">
        <v>117</v>
      </c>
      <c r="T289" s="13" t="s">
        <v>117</v>
      </c>
    </row>
    <row r="290" spans="1:20" ht="27.6" x14ac:dyDescent="0.3">
      <c r="A290" s="19" t="s">
        <v>890</v>
      </c>
      <c r="B290" s="13" t="s">
        <v>90</v>
      </c>
      <c r="C290" s="24" t="s">
        <v>892</v>
      </c>
      <c r="D290" s="20">
        <v>45775</v>
      </c>
      <c r="E290" s="21">
        <v>291</v>
      </c>
      <c r="F290" s="13" t="s">
        <v>30</v>
      </c>
      <c r="G290" s="20">
        <v>45775</v>
      </c>
      <c r="H290" s="20">
        <v>45775</v>
      </c>
      <c r="I290" s="13" t="s">
        <v>117</v>
      </c>
      <c r="J290" s="13" t="s">
        <v>20</v>
      </c>
      <c r="K290" s="13" t="s">
        <v>117</v>
      </c>
      <c r="L290" s="13" t="s">
        <v>40</v>
      </c>
      <c r="M290" s="36" t="str">
        <f>INDEX(Довідник!$C$2:$D$43,MATCH(НПА!L290,Довідник!$C$2:$C$43,0),MATCH(Таблиця2[[#Headers],[ЄДРПОУ]],Таблиця2[[#Headers],[Розпорядник]:[ЄДРПОУ]],0))</f>
        <v>33838679</v>
      </c>
      <c r="N290" s="22" t="s">
        <v>891</v>
      </c>
      <c r="O290" s="13" t="s">
        <v>117</v>
      </c>
      <c r="P290" s="23" t="s">
        <v>117</v>
      </c>
      <c r="Q290" s="13" t="s">
        <v>117</v>
      </c>
      <c r="R290" s="13" t="s">
        <v>117</v>
      </c>
      <c r="S290" s="13" t="s">
        <v>117</v>
      </c>
      <c r="T290" s="13" t="s">
        <v>117</v>
      </c>
    </row>
    <row r="291" spans="1:20" ht="41.4" x14ac:dyDescent="0.3">
      <c r="A291" s="19" t="s">
        <v>893</v>
      </c>
      <c r="B291" s="13" t="s">
        <v>90</v>
      </c>
      <c r="C291" s="24" t="s">
        <v>895</v>
      </c>
      <c r="D291" s="20">
        <v>45775</v>
      </c>
      <c r="E291" s="21">
        <v>292</v>
      </c>
      <c r="F291" s="13" t="s">
        <v>30</v>
      </c>
      <c r="G291" s="20">
        <v>45775</v>
      </c>
      <c r="H291" s="20">
        <v>45775</v>
      </c>
      <c r="I291" s="13" t="s">
        <v>117</v>
      </c>
      <c r="J291" s="13" t="s">
        <v>20</v>
      </c>
      <c r="K291" s="13" t="s">
        <v>117</v>
      </c>
      <c r="L291" s="13" t="s">
        <v>40</v>
      </c>
      <c r="M291" s="36" t="str">
        <f>INDEX(Довідник!$C$2:$D$43,MATCH(НПА!L291,Довідник!$C$2:$C$43,0),MATCH(Таблиця2[[#Headers],[ЄДРПОУ]],Таблиця2[[#Headers],[Розпорядник]:[ЄДРПОУ]],0))</f>
        <v>33838679</v>
      </c>
      <c r="N291" s="22" t="s">
        <v>894</v>
      </c>
      <c r="O291" s="13" t="s">
        <v>117</v>
      </c>
      <c r="P291" s="23" t="s">
        <v>117</v>
      </c>
      <c r="Q291" s="13" t="s">
        <v>117</v>
      </c>
      <c r="R291" s="13" t="s">
        <v>117</v>
      </c>
      <c r="S291" s="13" t="s">
        <v>117</v>
      </c>
      <c r="T291" s="13" t="s">
        <v>117</v>
      </c>
    </row>
    <row r="292" spans="1:20" ht="55.2" x14ac:dyDescent="0.3">
      <c r="A292" s="19" t="s">
        <v>1059</v>
      </c>
      <c r="B292" s="13" t="s">
        <v>90</v>
      </c>
      <c r="C292" s="24" t="s">
        <v>183</v>
      </c>
      <c r="D292" s="20">
        <v>45776</v>
      </c>
      <c r="E292" s="21">
        <v>293</v>
      </c>
      <c r="F292" s="13" t="s">
        <v>52</v>
      </c>
      <c r="G292" s="20">
        <v>45776</v>
      </c>
      <c r="H292" s="20">
        <v>45776</v>
      </c>
      <c r="I292" s="13" t="s">
        <v>117</v>
      </c>
      <c r="J292" s="13" t="s">
        <v>20</v>
      </c>
      <c r="K292" s="13" t="s">
        <v>117</v>
      </c>
      <c r="L292" s="13" t="s">
        <v>22</v>
      </c>
      <c r="M292" s="36" t="str">
        <f>INDEX(Довідник!$C$2:$D$43,MATCH(НПА!L292,Довідник!$C$2:$C$43,0),MATCH(Таблиця2[[#Headers],[ЄДРПОУ]],Таблиця2[[#Headers],[Розпорядник]:[ЄДРПОУ]],0))</f>
        <v>02313200</v>
      </c>
      <c r="N292" s="22" t="s">
        <v>1060</v>
      </c>
      <c r="O292" s="13" t="s">
        <v>117</v>
      </c>
      <c r="P292" s="23" t="s">
        <v>117</v>
      </c>
      <c r="Q292" s="13" t="s">
        <v>117</v>
      </c>
      <c r="R292" s="13" t="s">
        <v>117</v>
      </c>
      <c r="S292" s="13" t="s">
        <v>117</v>
      </c>
      <c r="T292" s="13" t="s">
        <v>117</v>
      </c>
    </row>
    <row r="293" spans="1:20" ht="27.6" x14ac:dyDescent="0.3">
      <c r="A293" s="19" t="s">
        <v>896</v>
      </c>
      <c r="B293" s="13" t="s">
        <v>90</v>
      </c>
      <c r="C293" s="27" t="s">
        <v>744</v>
      </c>
      <c r="D293" s="20">
        <v>45776</v>
      </c>
      <c r="E293" s="21">
        <v>294</v>
      </c>
      <c r="F293" s="13" t="s">
        <v>41</v>
      </c>
      <c r="G293" s="20">
        <v>45776</v>
      </c>
      <c r="H293" s="20">
        <v>45776</v>
      </c>
      <c r="I293" s="13" t="s">
        <v>117</v>
      </c>
      <c r="J293" s="13" t="s">
        <v>20</v>
      </c>
      <c r="K293" s="13" t="s">
        <v>117</v>
      </c>
      <c r="L293" s="13" t="s">
        <v>72</v>
      </c>
      <c r="M293" s="36" t="str">
        <f>INDEX(Довідник!$C$2:$D$43,MATCH(НПА!L293,Довідник!$C$2:$C$43,0),MATCH(Таблиця2[[#Headers],[ЄДРПОУ]],Таблиця2[[#Headers],[Розпорядник]:[ЄДРПОУ]],0))</f>
        <v>02012556</v>
      </c>
      <c r="N293" s="22" t="s">
        <v>897</v>
      </c>
      <c r="O293" s="13" t="s">
        <v>117</v>
      </c>
      <c r="P293" s="23" t="s">
        <v>117</v>
      </c>
      <c r="Q293" s="13" t="s">
        <v>117</v>
      </c>
      <c r="R293" s="13" t="s">
        <v>117</v>
      </c>
      <c r="S293" s="13" t="s">
        <v>117</v>
      </c>
      <c r="T293" s="13" t="s">
        <v>117</v>
      </c>
    </row>
    <row r="294" spans="1:20" ht="55.2" x14ac:dyDescent="0.3">
      <c r="A294" s="19" t="s">
        <v>898</v>
      </c>
      <c r="B294" s="13" t="s">
        <v>90</v>
      </c>
      <c r="C294" s="24" t="s">
        <v>900</v>
      </c>
      <c r="D294" s="20">
        <v>45776</v>
      </c>
      <c r="E294" s="21">
        <v>295</v>
      </c>
      <c r="F294" s="13" t="s">
        <v>52</v>
      </c>
      <c r="G294" s="20">
        <v>45776</v>
      </c>
      <c r="H294" s="20">
        <v>45776</v>
      </c>
      <c r="I294" s="13" t="s">
        <v>117</v>
      </c>
      <c r="J294" s="13" t="s">
        <v>20</v>
      </c>
      <c r="K294" s="13" t="s">
        <v>117</v>
      </c>
      <c r="L294" s="13" t="s">
        <v>21</v>
      </c>
      <c r="M294" s="36" t="str">
        <f>INDEX(Довідник!$C$2:$D$43,MATCH(НПА!L294,Довідник!$C$2:$C$43,0),MATCH(Таблиця2[[#Headers],[ЄДРПОУ]],Таблиця2[[#Headers],[Розпорядник]:[ЄДРПОУ]],0))</f>
        <v>36443329</v>
      </c>
      <c r="N294" s="22" t="s">
        <v>899</v>
      </c>
      <c r="O294" s="13" t="s">
        <v>117</v>
      </c>
      <c r="P294" s="23" t="s">
        <v>117</v>
      </c>
      <c r="Q294" s="13" t="s">
        <v>117</v>
      </c>
      <c r="R294" s="13" t="s">
        <v>117</v>
      </c>
      <c r="S294" s="13" t="s">
        <v>117</v>
      </c>
      <c r="T294" s="13" t="s">
        <v>117</v>
      </c>
    </row>
    <row r="295" spans="1:20" ht="55.2" x14ac:dyDescent="0.3">
      <c r="A295" s="19" t="s">
        <v>901</v>
      </c>
      <c r="B295" s="13" t="s">
        <v>90</v>
      </c>
      <c r="C295" s="24" t="s">
        <v>903</v>
      </c>
      <c r="D295" s="20">
        <v>45776</v>
      </c>
      <c r="E295" s="21">
        <v>296</v>
      </c>
      <c r="F295" s="13" t="s">
        <v>34</v>
      </c>
      <c r="G295" s="20">
        <v>45776</v>
      </c>
      <c r="H295" s="20">
        <v>45776</v>
      </c>
      <c r="I295" s="13" t="s">
        <v>117</v>
      </c>
      <c r="J295" s="26" t="s">
        <v>20</v>
      </c>
      <c r="K295" s="13" t="s">
        <v>117</v>
      </c>
      <c r="L295" s="13" t="s">
        <v>26</v>
      </c>
      <c r="M295" s="36" t="str">
        <f>INDEX(Довідник!$C$2:$D$43,MATCH(НПА!L295,Довідник!$C$2:$C$43,0),MATCH(Таблиця2[[#Headers],[ЄДРПОУ]],Таблиця2[[#Headers],[Розпорядник]:[ЄДРПОУ]],0))</f>
        <v>02741427</v>
      </c>
      <c r="N295" s="22" t="s">
        <v>902</v>
      </c>
      <c r="O295" s="13" t="s">
        <v>117</v>
      </c>
      <c r="P295" s="23" t="s">
        <v>117</v>
      </c>
      <c r="Q295" s="13" t="s">
        <v>117</v>
      </c>
      <c r="R295" s="13" t="s">
        <v>117</v>
      </c>
      <c r="S295" s="13" t="s">
        <v>117</v>
      </c>
      <c r="T295" s="13" t="s">
        <v>117</v>
      </c>
    </row>
    <row r="296" spans="1:20" ht="55.2" x14ac:dyDescent="0.3">
      <c r="A296" s="19" t="s">
        <v>904</v>
      </c>
      <c r="B296" s="13" t="s">
        <v>90</v>
      </c>
      <c r="C296" s="25" t="s">
        <v>903</v>
      </c>
      <c r="D296" s="20">
        <v>45776</v>
      </c>
      <c r="E296" s="21">
        <v>297</v>
      </c>
      <c r="F296" s="13" t="s">
        <v>34</v>
      </c>
      <c r="G296" s="20">
        <v>45776</v>
      </c>
      <c r="H296" s="20">
        <v>45776</v>
      </c>
      <c r="I296" s="13" t="s">
        <v>117</v>
      </c>
      <c r="J296" s="13" t="s">
        <v>20</v>
      </c>
      <c r="K296" s="13" t="s">
        <v>117</v>
      </c>
      <c r="L296" s="13" t="s">
        <v>26</v>
      </c>
      <c r="M296" s="36" t="str">
        <f>INDEX(Довідник!$C$2:$D$43,MATCH(НПА!L296,Довідник!$C$2:$C$43,0),MATCH(Таблиця2[[#Headers],[ЄДРПОУ]],Таблиця2[[#Headers],[Розпорядник]:[ЄДРПОУ]],0))</f>
        <v>02741427</v>
      </c>
      <c r="N296" s="22" t="s">
        <v>905</v>
      </c>
      <c r="O296" s="13" t="s">
        <v>117</v>
      </c>
      <c r="P296" s="23" t="s">
        <v>117</v>
      </c>
      <c r="Q296" s="13" t="s">
        <v>117</v>
      </c>
      <c r="R296" s="13" t="s">
        <v>117</v>
      </c>
      <c r="S296" s="13" t="s">
        <v>117</v>
      </c>
      <c r="T296" s="13" t="s">
        <v>117</v>
      </c>
    </row>
    <row r="297" spans="1:20" ht="27.6" x14ac:dyDescent="0.3">
      <c r="A297" s="19" t="s">
        <v>963</v>
      </c>
      <c r="B297" s="13" t="s">
        <v>90</v>
      </c>
      <c r="C297" s="13" t="s">
        <v>126</v>
      </c>
      <c r="D297" s="20">
        <v>45777</v>
      </c>
      <c r="E297" s="21">
        <v>298</v>
      </c>
      <c r="F297" s="13" t="s">
        <v>25</v>
      </c>
      <c r="G297" s="20">
        <v>45777</v>
      </c>
      <c r="H297" s="20">
        <v>45777</v>
      </c>
      <c r="I297" s="13" t="s">
        <v>117</v>
      </c>
      <c r="J297" s="13" t="s">
        <v>20</v>
      </c>
      <c r="K297" s="13" t="s">
        <v>117</v>
      </c>
      <c r="L297" s="13" t="s">
        <v>85</v>
      </c>
      <c r="M297" s="36" t="str">
        <f>INDEX(Довідник!$C$2:$D$43,MATCH(НПА!L297,Довідник!$C$2:$C$43,0),MATCH(Таблиця2[[#Headers],[ЄДРПОУ]],Таблиця2[[#Headers],[Розпорядник]:[ЄДРПОУ]],0))</f>
        <v>00022473</v>
      </c>
      <c r="N297" s="22" t="s">
        <v>964</v>
      </c>
      <c r="O297" s="13" t="s">
        <v>117</v>
      </c>
      <c r="P297" s="23" t="s">
        <v>117</v>
      </c>
      <c r="Q297" s="13" t="s">
        <v>117</v>
      </c>
      <c r="R297" s="13" t="s">
        <v>117</v>
      </c>
      <c r="S297" s="13" t="s">
        <v>117</v>
      </c>
      <c r="T297" s="13" t="s">
        <v>117</v>
      </c>
    </row>
    <row r="298" spans="1:20" ht="55.2" x14ac:dyDescent="0.3">
      <c r="A298" s="19" t="s">
        <v>965</v>
      </c>
      <c r="B298" s="13" t="s">
        <v>90</v>
      </c>
      <c r="C298" s="24" t="s">
        <v>558</v>
      </c>
      <c r="D298" s="20">
        <v>45777</v>
      </c>
      <c r="E298" s="21">
        <v>299</v>
      </c>
      <c r="F298" s="13" t="s">
        <v>52</v>
      </c>
      <c r="G298" s="20">
        <v>45777</v>
      </c>
      <c r="H298" s="20">
        <v>45777</v>
      </c>
      <c r="I298" s="13" t="s">
        <v>117</v>
      </c>
      <c r="J298" s="13" t="s">
        <v>20</v>
      </c>
      <c r="K298" s="13" t="s">
        <v>117</v>
      </c>
      <c r="L298" s="13" t="s">
        <v>40</v>
      </c>
      <c r="M298" s="36" t="str">
        <f>INDEX(Довідник!$C$2:$D$43,MATCH(НПА!L298,Довідник!$C$2:$C$43,0),MATCH(Таблиця2[[#Headers],[ЄДРПОУ]],Таблиця2[[#Headers],[Розпорядник]:[ЄДРПОУ]],0))</f>
        <v>33838679</v>
      </c>
      <c r="N298" s="22" t="s">
        <v>966</v>
      </c>
      <c r="O298" s="13" t="s">
        <v>117</v>
      </c>
      <c r="P298" s="23" t="s">
        <v>117</v>
      </c>
      <c r="Q298" s="13" t="s">
        <v>117</v>
      </c>
      <c r="R298" s="13" t="s">
        <v>117</v>
      </c>
      <c r="S298" s="13" t="s">
        <v>117</v>
      </c>
      <c r="T298" s="13" t="s">
        <v>117</v>
      </c>
    </row>
    <row r="299" spans="1:20" ht="27.6" x14ac:dyDescent="0.3">
      <c r="A299" s="19" t="s">
        <v>967</v>
      </c>
      <c r="B299" s="13" t="s">
        <v>90</v>
      </c>
      <c r="C299" s="13" t="s">
        <v>126</v>
      </c>
      <c r="D299" s="20">
        <v>45778</v>
      </c>
      <c r="E299" s="21">
        <v>300</v>
      </c>
      <c r="F299" s="13" t="s">
        <v>25</v>
      </c>
      <c r="G299" s="20">
        <v>45778</v>
      </c>
      <c r="H299" s="20">
        <v>45778</v>
      </c>
      <c r="I299" s="13" t="s">
        <v>117</v>
      </c>
      <c r="J299" s="13" t="s">
        <v>20</v>
      </c>
      <c r="K299" s="13" t="s">
        <v>117</v>
      </c>
      <c r="L299" s="13" t="s">
        <v>85</v>
      </c>
      <c r="M299" s="36" t="str">
        <f>INDEX(Довідник!$C$2:$D$43,MATCH(НПА!L299,Довідник!$C$2:$C$43,0),MATCH(Таблиця2[[#Headers],[ЄДРПОУ]],Таблиця2[[#Headers],[Розпорядник]:[ЄДРПОУ]],0))</f>
        <v>00022473</v>
      </c>
      <c r="N299" s="22" t="s">
        <v>968</v>
      </c>
      <c r="O299" s="13" t="s">
        <v>117</v>
      </c>
      <c r="P299" s="23" t="s">
        <v>117</v>
      </c>
      <c r="Q299" s="13" t="s">
        <v>117</v>
      </c>
      <c r="R299" s="13" t="s">
        <v>117</v>
      </c>
      <c r="S299" s="13" t="s">
        <v>117</v>
      </c>
      <c r="T299" s="13" t="s">
        <v>117</v>
      </c>
    </row>
    <row r="300" spans="1:20" ht="82.8" x14ac:dyDescent="0.3">
      <c r="A300" s="19" t="s">
        <v>969</v>
      </c>
      <c r="B300" s="13" t="s">
        <v>90</v>
      </c>
      <c r="C300" s="24" t="s">
        <v>971</v>
      </c>
      <c r="D300" s="20">
        <v>45778</v>
      </c>
      <c r="E300" s="21">
        <v>301</v>
      </c>
      <c r="F300" s="13" t="s">
        <v>52</v>
      </c>
      <c r="G300" s="20">
        <v>45778</v>
      </c>
      <c r="H300" s="20">
        <v>45778</v>
      </c>
      <c r="I300" s="13" t="s">
        <v>117</v>
      </c>
      <c r="J300" s="13" t="s">
        <v>20</v>
      </c>
      <c r="K300" s="13" t="s">
        <v>117</v>
      </c>
      <c r="L300" s="13" t="s">
        <v>1011</v>
      </c>
      <c r="M300" s="36" t="str">
        <f>INDEX(Довідник!$C$2:$D$43,MATCH(НПА!L300,Довідник!$C$2:$C$43,0),MATCH(Таблиця2[[#Headers],[ЄДРПОУ]],Таблиця2[[#Headers],[Розпорядник]:[ЄДРПОУ]],0))</f>
        <v>00022473</v>
      </c>
      <c r="N300" s="22" t="s">
        <v>970</v>
      </c>
      <c r="O300" s="13" t="s">
        <v>117</v>
      </c>
      <c r="P300" s="23" t="s">
        <v>117</v>
      </c>
      <c r="Q300" s="13" t="s">
        <v>117</v>
      </c>
      <c r="R300" s="13" t="s">
        <v>117</v>
      </c>
      <c r="S300" s="13" t="s">
        <v>117</v>
      </c>
      <c r="T300" s="13" t="s">
        <v>117</v>
      </c>
    </row>
    <row r="301" spans="1:20" ht="27.6" x14ac:dyDescent="0.3">
      <c r="A301" s="19" t="s">
        <v>972</v>
      </c>
      <c r="B301" s="13" t="s">
        <v>90</v>
      </c>
      <c r="C301" s="13" t="s">
        <v>126</v>
      </c>
      <c r="D301" s="20">
        <v>45778</v>
      </c>
      <c r="E301" s="21">
        <v>302</v>
      </c>
      <c r="F301" s="13" t="s">
        <v>25</v>
      </c>
      <c r="G301" s="20">
        <v>45778</v>
      </c>
      <c r="H301" s="20">
        <v>45778</v>
      </c>
      <c r="I301" s="13" t="s">
        <v>117</v>
      </c>
      <c r="J301" s="13" t="s">
        <v>20</v>
      </c>
      <c r="K301" s="13" t="s">
        <v>117</v>
      </c>
      <c r="L301" s="13" t="s">
        <v>85</v>
      </c>
      <c r="M301" s="36" t="str">
        <f>INDEX(Довідник!$C$2:$D$43,MATCH(НПА!L301,Довідник!$C$2:$C$43,0),MATCH(Таблиця2[[#Headers],[ЄДРПОУ]],Таблиця2[[#Headers],[Розпорядник]:[ЄДРПОУ]],0))</f>
        <v>00022473</v>
      </c>
      <c r="N301" s="22" t="s">
        <v>973</v>
      </c>
      <c r="O301" s="13" t="s">
        <v>117</v>
      </c>
      <c r="P301" s="23" t="s">
        <v>117</v>
      </c>
      <c r="Q301" s="13" t="s">
        <v>117</v>
      </c>
      <c r="R301" s="13" t="s">
        <v>117</v>
      </c>
      <c r="S301" s="13" t="s">
        <v>117</v>
      </c>
      <c r="T301" s="13" t="s">
        <v>117</v>
      </c>
    </row>
    <row r="302" spans="1:20" ht="27.6" x14ac:dyDescent="0.3">
      <c r="A302" s="19" t="s">
        <v>1061</v>
      </c>
      <c r="B302" s="13" t="s">
        <v>90</v>
      </c>
      <c r="C302" s="13" t="s">
        <v>126</v>
      </c>
      <c r="D302" s="20">
        <v>45778</v>
      </c>
      <c r="E302" s="21">
        <v>303</v>
      </c>
      <c r="F302" s="13" t="s">
        <v>25</v>
      </c>
      <c r="G302" s="20">
        <v>45778</v>
      </c>
      <c r="H302" s="20">
        <v>45778</v>
      </c>
      <c r="I302" s="13" t="s">
        <v>117</v>
      </c>
      <c r="J302" s="13" t="s">
        <v>20</v>
      </c>
      <c r="K302" s="13" t="s">
        <v>117</v>
      </c>
      <c r="L302" s="13" t="s">
        <v>85</v>
      </c>
      <c r="M302" s="36" t="str">
        <f>INDEX(Довідник!$C$2:$D$43,MATCH(НПА!L302,Довідник!$C$2:$C$43,0),MATCH(Таблиця2[[#Headers],[ЄДРПОУ]],Таблиця2[[#Headers],[Розпорядник]:[ЄДРПОУ]],0))</f>
        <v>00022473</v>
      </c>
      <c r="N302" s="22" t="s">
        <v>1062</v>
      </c>
      <c r="O302" s="13" t="s">
        <v>117</v>
      </c>
      <c r="P302" s="23" t="s">
        <v>117</v>
      </c>
      <c r="Q302" s="13" t="s">
        <v>117</v>
      </c>
      <c r="R302" s="13" t="s">
        <v>117</v>
      </c>
      <c r="S302" s="13" t="s">
        <v>117</v>
      </c>
      <c r="T302" s="13" t="s">
        <v>117</v>
      </c>
    </row>
    <row r="303" spans="1:20" ht="55.2" x14ac:dyDescent="0.3">
      <c r="A303" s="19" t="s">
        <v>906</v>
      </c>
      <c r="B303" s="13" t="s">
        <v>90</v>
      </c>
      <c r="C303" s="24" t="s">
        <v>908</v>
      </c>
      <c r="D303" s="20">
        <v>45778</v>
      </c>
      <c r="E303" s="21">
        <v>304</v>
      </c>
      <c r="F303" s="13" t="s">
        <v>52</v>
      </c>
      <c r="G303" s="20">
        <v>45778</v>
      </c>
      <c r="H303" s="20">
        <v>45778</v>
      </c>
      <c r="I303" s="13" t="s">
        <v>117</v>
      </c>
      <c r="J303" s="13" t="s">
        <v>20</v>
      </c>
      <c r="K303" s="13" t="s">
        <v>117</v>
      </c>
      <c r="L303" s="13" t="s">
        <v>26</v>
      </c>
      <c r="M303" s="36" t="str">
        <f>INDEX(Довідник!$C$2:$D$43,MATCH(НПА!L303,Довідник!$C$2:$C$43,0),MATCH(Таблиця2[[#Headers],[ЄДРПОУ]],Таблиця2[[#Headers],[Розпорядник]:[ЄДРПОУ]],0))</f>
        <v>02741427</v>
      </c>
      <c r="N303" s="22" t="s">
        <v>907</v>
      </c>
      <c r="O303" s="13" t="s">
        <v>117</v>
      </c>
      <c r="P303" s="23" t="s">
        <v>117</v>
      </c>
      <c r="Q303" s="13" t="s">
        <v>117</v>
      </c>
      <c r="R303" s="13" t="s">
        <v>117</v>
      </c>
      <c r="S303" s="13" t="s">
        <v>117</v>
      </c>
      <c r="T303" s="13" t="s">
        <v>117</v>
      </c>
    </row>
    <row r="304" spans="1:20" ht="27.6" x14ac:dyDescent="0.3">
      <c r="A304" s="19" t="s">
        <v>909</v>
      </c>
      <c r="B304" s="13" t="s">
        <v>90</v>
      </c>
      <c r="C304" s="24" t="s">
        <v>911</v>
      </c>
      <c r="D304" s="20">
        <v>45778</v>
      </c>
      <c r="E304" s="21">
        <v>305</v>
      </c>
      <c r="F304" s="13" t="s">
        <v>34</v>
      </c>
      <c r="G304" s="20">
        <v>45778</v>
      </c>
      <c r="H304" s="20">
        <v>45778</v>
      </c>
      <c r="I304" s="13" t="s">
        <v>117</v>
      </c>
      <c r="J304" s="13" t="s">
        <v>20</v>
      </c>
      <c r="K304" s="13" t="s">
        <v>117</v>
      </c>
      <c r="L304" s="13" t="s">
        <v>26</v>
      </c>
      <c r="M304" s="36" t="str">
        <f>INDEX(Довідник!$C$2:$D$43,MATCH(НПА!L304,Довідник!$C$2:$C$43,0),MATCH(Таблиця2[[#Headers],[ЄДРПОУ]],Таблиця2[[#Headers],[Розпорядник]:[ЄДРПОУ]],0))</f>
        <v>02741427</v>
      </c>
      <c r="N304" s="22" t="s">
        <v>910</v>
      </c>
      <c r="O304" s="13" t="s">
        <v>117</v>
      </c>
      <c r="P304" s="23" t="s">
        <v>117</v>
      </c>
      <c r="Q304" s="13" t="s">
        <v>117</v>
      </c>
      <c r="R304" s="13" t="s">
        <v>117</v>
      </c>
      <c r="S304" s="13" t="s">
        <v>117</v>
      </c>
      <c r="T304" s="13" t="s">
        <v>117</v>
      </c>
    </row>
    <row r="305" spans="1:20" ht="27.6" x14ac:dyDescent="0.3">
      <c r="A305" s="19" t="s">
        <v>912</v>
      </c>
      <c r="B305" s="13" t="s">
        <v>90</v>
      </c>
      <c r="C305" s="24" t="s">
        <v>744</v>
      </c>
      <c r="D305" s="20">
        <v>45778</v>
      </c>
      <c r="E305" s="21">
        <v>306</v>
      </c>
      <c r="F305" s="13" t="s">
        <v>41</v>
      </c>
      <c r="G305" s="20">
        <v>45778</v>
      </c>
      <c r="H305" s="20">
        <v>45778</v>
      </c>
      <c r="I305" s="13" t="s">
        <v>117</v>
      </c>
      <c r="J305" s="13" t="s">
        <v>20</v>
      </c>
      <c r="K305" s="13" t="s">
        <v>117</v>
      </c>
      <c r="L305" s="13" t="s">
        <v>24</v>
      </c>
      <c r="M305" s="36">
        <f>INDEX(Довідник!$C$2:$D$43,MATCH(НПА!L305,Довідник!$C$2:$C$43,0),MATCH(Таблиця2[[#Headers],[ЄДРПОУ]],Таблиця2[[#Headers],[Розпорядник]:[ЄДРПОУ]],0))</f>
        <v>38707906</v>
      </c>
      <c r="N305" s="22" t="s">
        <v>913</v>
      </c>
      <c r="O305" s="13" t="s">
        <v>117</v>
      </c>
      <c r="P305" s="23" t="s">
        <v>117</v>
      </c>
      <c r="Q305" s="13" t="s">
        <v>117</v>
      </c>
      <c r="R305" s="13" t="s">
        <v>117</v>
      </c>
      <c r="S305" s="13" t="s">
        <v>117</v>
      </c>
      <c r="T305" s="13" t="s">
        <v>117</v>
      </c>
    </row>
    <row r="306" spans="1:20" ht="55.2" x14ac:dyDescent="0.3">
      <c r="A306" s="19" t="s">
        <v>918</v>
      </c>
      <c r="B306" s="13" t="s">
        <v>90</v>
      </c>
      <c r="C306" s="24" t="s">
        <v>920</v>
      </c>
      <c r="D306" s="20">
        <v>45778</v>
      </c>
      <c r="E306" s="21">
        <v>307</v>
      </c>
      <c r="F306" s="13" t="s">
        <v>34</v>
      </c>
      <c r="G306" s="20">
        <v>45778</v>
      </c>
      <c r="H306" s="20">
        <v>45778</v>
      </c>
      <c r="I306" s="13" t="s">
        <v>117</v>
      </c>
      <c r="J306" s="13" t="s">
        <v>20</v>
      </c>
      <c r="K306" s="13" t="s">
        <v>117</v>
      </c>
      <c r="L306" s="13" t="s">
        <v>21</v>
      </c>
      <c r="M306" s="36" t="str">
        <f>INDEX(Довідник!$C$2:$D$43,MATCH(НПА!L306,Довідник!$C$2:$C$43,0),MATCH(Таблиця2[[#Headers],[ЄДРПОУ]],Таблиця2[[#Headers],[Розпорядник]:[ЄДРПОУ]],0))</f>
        <v>36443329</v>
      </c>
      <c r="N306" s="22" t="s">
        <v>919</v>
      </c>
      <c r="O306" s="13" t="s">
        <v>117</v>
      </c>
      <c r="P306" s="23" t="s">
        <v>117</v>
      </c>
      <c r="Q306" s="13" t="s">
        <v>117</v>
      </c>
      <c r="R306" s="13" t="s">
        <v>117</v>
      </c>
      <c r="S306" s="13" t="s">
        <v>117</v>
      </c>
      <c r="T306" s="13" t="s">
        <v>117</v>
      </c>
    </row>
    <row r="307" spans="1:20" ht="41.4" x14ac:dyDescent="0.3">
      <c r="A307" s="19" t="s">
        <v>921</v>
      </c>
      <c r="B307" s="13" t="s">
        <v>90</v>
      </c>
      <c r="C307" s="24" t="s">
        <v>923</v>
      </c>
      <c r="D307" s="20">
        <v>45778</v>
      </c>
      <c r="E307" s="21">
        <v>308</v>
      </c>
      <c r="F307" s="13" t="s">
        <v>52</v>
      </c>
      <c r="G307" s="20">
        <v>45778</v>
      </c>
      <c r="H307" s="20">
        <v>45778</v>
      </c>
      <c r="I307" s="13" t="s">
        <v>117</v>
      </c>
      <c r="J307" s="13" t="s">
        <v>20</v>
      </c>
      <c r="K307" s="13" t="s">
        <v>117</v>
      </c>
      <c r="L307" s="13" t="s">
        <v>24</v>
      </c>
      <c r="M307" s="36">
        <f>INDEX(Довідник!$C$2:$D$43,MATCH(НПА!L307,Довідник!$C$2:$C$43,0),MATCH(Таблиця2[[#Headers],[ЄДРПОУ]],Таблиця2[[#Headers],[Розпорядник]:[ЄДРПОУ]],0))</f>
        <v>38707906</v>
      </c>
      <c r="N307" s="22" t="s">
        <v>922</v>
      </c>
      <c r="O307" s="13" t="s">
        <v>117</v>
      </c>
      <c r="P307" s="23" t="s">
        <v>117</v>
      </c>
      <c r="Q307" s="13" t="s">
        <v>117</v>
      </c>
      <c r="R307" s="13" t="s">
        <v>117</v>
      </c>
      <c r="S307" s="13" t="s">
        <v>117</v>
      </c>
      <c r="T307" s="13" t="s">
        <v>117</v>
      </c>
    </row>
    <row r="308" spans="1:20" ht="55.2" x14ac:dyDescent="0.3">
      <c r="A308" s="19" t="s">
        <v>924</v>
      </c>
      <c r="B308" s="13" t="s">
        <v>90</v>
      </c>
      <c r="C308" s="24" t="s">
        <v>926</v>
      </c>
      <c r="D308" s="20">
        <v>45778</v>
      </c>
      <c r="E308" s="21">
        <v>309</v>
      </c>
      <c r="F308" s="13" t="s">
        <v>52</v>
      </c>
      <c r="G308" s="20">
        <v>45778</v>
      </c>
      <c r="H308" s="20">
        <v>45778</v>
      </c>
      <c r="I308" s="13" t="s">
        <v>117</v>
      </c>
      <c r="J308" s="13" t="s">
        <v>20</v>
      </c>
      <c r="K308" s="13" t="s">
        <v>117</v>
      </c>
      <c r="L308" s="13" t="s">
        <v>26</v>
      </c>
      <c r="M308" s="36" t="str">
        <f>INDEX(Довідник!$C$2:$D$43,MATCH(НПА!L308,Довідник!$C$2:$C$43,0),MATCH(Таблиця2[[#Headers],[ЄДРПОУ]],Таблиця2[[#Headers],[Розпорядник]:[ЄДРПОУ]],0))</f>
        <v>02741427</v>
      </c>
      <c r="N308" s="22" t="s">
        <v>925</v>
      </c>
      <c r="O308" s="13" t="s">
        <v>117</v>
      </c>
      <c r="P308" s="23" t="s">
        <v>117</v>
      </c>
      <c r="Q308" s="13" t="s">
        <v>117</v>
      </c>
      <c r="R308" s="13" t="s">
        <v>117</v>
      </c>
      <c r="S308" s="13" t="s">
        <v>117</v>
      </c>
      <c r="T308" s="13" t="s">
        <v>117</v>
      </c>
    </row>
    <row r="309" spans="1:20" ht="55.2" x14ac:dyDescent="0.3">
      <c r="A309" s="19" t="s">
        <v>928</v>
      </c>
      <c r="B309" s="13" t="s">
        <v>90</v>
      </c>
      <c r="C309" s="24" t="s">
        <v>927</v>
      </c>
      <c r="D309" s="20">
        <v>45779</v>
      </c>
      <c r="E309" s="21">
        <v>310</v>
      </c>
      <c r="F309" s="13" t="s">
        <v>52</v>
      </c>
      <c r="G309" s="20">
        <v>45779</v>
      </c>
      <c r="H309" s="20">
        <v>45779</v>
      </c>
      <c r="I309" s="13" t="s">
        <v>117</v>
      </c>
      <c r="J309" s="13" t="s">
        <v>20</v>
      </c>
      <c r="K309" s="13" t="s">
        <v>117</v>
      </c>
      <c r="L309" s="13" t="s">
        <v>32</v>
      </c>
      <c r="M309" s="36" t="str">
        <f>INDEX(Довідник!$C$2:$D$43,MATCH(НПА!L309,Довідник!$C$2:$C$43,0),MATCH(Таблиця2[[#Headers],[ЄДРПОУ]],Таблиця2[[#Headers],[Розпорядник]:[ЄДРПОУ]],0))</f>
        <v>25917627</v>
      </c>
      <c r="N309" s="22" t="s">
        <v>929</v>
      </c>
      <c r="O309" s="13" t="s">
        <v>117</v>
      </c>
      <c r="P309" s="23" t="s">
        <v>117</v>
      </c>
      <c r="Q309" s="13" t="s">
        <v>117</v>
      </c>
      <c r="R309" s="13" t="s">
        <v>117</v>
      </c>
      <c r="S309" s="13" t="s">
        <v>117</v>
      </c>
      <c r="T309" s="13" t="s">
        <v>117</v>
      </c>
    </row>
    <row r="310" spans="1:20" ht="27.6" x14ac:dyDescent="0.3">
      <c r="A310" s="19" t="s">
        <v>1014</v>
      </c>
      <c r="B310" s="13" t="s">
        <v>90</v>
      </c>
      <c r="C310" s="13" t="s">
        <v>126</v>
      </c>
      <c r="D310" s="20">
        <v>45779</v>
      </c>
      <c r="E310" s="21">
        <v>311</v>
      </c>
      <c r="F310" s="13" t="s">
        <v>25</v>
      </c>
      <c r="G310" s="20">
        <v>45779</v>
      </c>
      <c r="H310" s="20">
        <v>45779</v>
      </c>
      <c r="I310" s="13" t="s">
        <v>117</v>
      </c>
      <c r="J310" s="13" t="s">
        <v>20</v>
      </c>
      <c r="K310" s="13" t="s">
        <v>117</v>
      </c>
      <c r="L310" s="13" t="s">
        <v>85</v>
      </c>
      <c r="M310" s="36" t="str">
        <f>INDEX(Довідник!$C$2:$D$43,MATCH(НПА!L310,Довідник!$C$2:$C$43,0),MATCH(Таблиця2[[#Headers],[ЄДРПОУ]],Таблиця2[[#Headers],[Розпорядник]:[ЄДРПОУ]],0))</f>
        <v>00022473</v>
      </c>
      <c r="N310" s="22" t="s">
        <v>1015</v>
      </c>
      <c r="O310" s="13" t="s">
        <v>117</v>
      </c>
      <c r="P310" s="23" t="s">
        <v>117</v>
      </c>
      <c r="Q310" s="13" t="s">
        <v>117</v>
      </c>
      <c r="R310" s="13" t="s">
        <v>117</v>
      </c>
      <c r="S310" s="13" t="s">
        <v>117</v>
      </c>
      <c r="T310" s="13" t="s">
        <v>117</v>
      </c>
    </row>
    <row r="311" spans="1:20" ht="55.2" x14ac:dyDescent="0.3">
      <c r="A311" s="19" t="s">
        <v>930</v>
      </c>
      <c r="B311" s="13" t="s">
        <v>90</v>
      </c>
      <c r="C311" s="24" t="s">
        <v>932</v>
      </c>
      <c r="D311" s="20">
        <v>45779</v>
      </c>
      <c r="E311" s="21">
        <v>312</v>
      </c>
      <c r="F311" s="13" t="s">
        <v>52</v>
      </c>
      <c r="G311" s="20">
        <v>45779</v>
      </c>
      <c r="H311" s="20">
        <v>45779</v>
      </c>
      <c r="I311" s="13" t="s">
        <v>117</v>
      </c>
      <c r="J311" s="13" t="s">
        <v>20</v>
      </c>
      <c r="K311" s="13" t="s">
        <v>117</v>
      </c>
      <c r="L311" s="13" t="s">
        <v>23</v>
      </c>
      <c r="M311" s="36" t="str">
        <f>INDEX(Довідник!$C$2:$D$43,MATCH(НПА!L311,Довідник!$C$2:$C$43,0),MATCH(Таблиця2[[#Headers],[ЄДРПОУ]],Таблиця2[[#Headers],[Розпорядник]:[ЄДРПОУ]],0))</f>
        <v>42791826</v>
      </c>
      <c r="N311" s="22" t="s">
        <v>931</v>
      </c>
      <c r="O311" s="13" t="s">
        <v>117</v>
      </c>
      <c r="P311" s="23" t="s">
        <v>117</v>
      </c>
      <c r="Q311" s="13" t="s">
        <v>117</v>
      </c>
      <c r="R311" s="13" t="s">
        <v>117</v>
      </c>
      <c r="S311" s="13" t="s">
        <v>117</v>
      </c>
      <c r="T311" s="13" t="s">
        <v>117</v>
      </c>
    </row>
    <row r="312" spans="1:20" ht="27.6" x14ac:dyDescent="0.3">
      <c r="A312" s="19" t="s">
        <v>933</v>
      </c>
      <c r="B312" s="13" t="s">
        <v>90</v>
      </c>
      <c r="C312" s="13" t="s">
        <v>126</v>
      </c>
      <c r="D312" s="20">
        <v>45782</v>
      </c>
      <c r="E312" s="21">
        <v>314</v>
      </c>
      <c r="F312" s="13" t="s">
        <v>25</v>
      </c>
      <c r="G312" s="20">
        <v>45782</v>
      </c>
      <c r="H312" s="20">
        <v>45782</v>
      </c>
      <c r="I312" s="13" t="s">
        <v>117</v>
      </c>
      <c r="J312" s="13" t="s">
        <v>20</v>
      </c>
      <c r="K312" s="13" t="s">
        <v>117</v>
      </c>
      <c r="L312" s="13" t="s">
        <v>85</v>
      </c>
      <c r="M312" s="36" t="str">
        <f>INDEX(Довідник!$C$2:$D$43,MATCH(НПА!L312,Довідник!$C$2:$C$43,0),MATCH(Таблиця2[[#Headers],[ЄДРПОУ]],Таблиця2[[#Headers],[Розпорядник]:[ЄДРПОУ]],0))</f>
        <v>00022473</v>
      </c>
      <c r="N312" s="22" t="s">
        <v>934</v>
      </c>
      <c r="O312" s="13" t="s">
        <v>117</v>
      </c>
      <c r="P312" s="23" t="s">
        <v>117</v>
      </c>
      <c r="Q312" s="13" t="s">
        <v>117</v>
      </c>
      <c r="R312" s="13" t="s">
        <v>117</v>
      </c>
      <c r="S312" s="13" t="s">
        <v>117</v>
      </c>
      <c r="T312" s="13" t="s">
        <v>117</v>
      </c>
    </row>
    <row r="313" spans="1:20" ht="55.2" x14ac:dyDescent="0.3">
      <c r="A313" s="19" t="s">
        <v>935</v>
      </c>
      <c r="B313" s="13" t="s">
        <v>90</v>
      </c>
      <c r="C313" s="24" t="s">
        <v>937</v>
      </c>
      <c r="D313" s="20">
        <v>45783</v>
      </c>
      <c r="E313" s="21">
        <v>315</v>
      </c>
      <c r="F313" s="13" t="s">
        <v>52</v>
      </c>
      <c r="G313" s="20">
        <v>45783</v>
      </c>
      <c r="H313" s="20">
        <v>45783</v>
      </c>
      <c r="I313" s="13" t="s">
        <v>117</v>
      </c>
      <c r="J313" s="13" t="s">
        <v>20</v>
      </c>
      <c r="K313" s="13" t="s">
        <v>117</v>
      </c>
      <c r="L313" s="13" t="s">
        <v>26</v>
      </c>
      <c r="M313" s="36" t="str">
        <f>INDEX(Довідник!$C$2:$D$43,MATCH(НПА!L313,Довідник!$C$2:$C$43,0),MATCH(Таблиця2[[#Headers],[ЄДРПОУ]],Таблиця2[[#Headers],[Розпорядник]:[ЄДРПОУ]],0))</f>
        <v>02741427</v>
      </c>
      <c r="N313" s="22" t="s">
        <v>936</v>
      </c>
      <c r="O313" s="13" t="s">
        <v>117</v>
      </c>
      <c r="P313" s="23" t="s">
        <v>117</v>
      </c>
      <c r="Q313" s="13" t="s">
        <v>117</v>
      </c>
      <c r="R313" s="13" t="s">
        <v>117</v>
      </c>
      <c r="S313" s="13" t="s">
        <v>117</v>
      </c>
      <c r="T313" s="13" t="s">
        <v>117</v>
      </c>
    </row>
    <row r="314" spans="1:20" ht="55.2" x14ac:dyDescent="0.3">
      <c r="A314" s="19" t="s">
        <v>1063</v>
      </c>
      <c r="B314" s="13" t="s">
        <v>90</v>
      </c>
      <c r="C314" s="24" t="s">
        <v>183</v>
      </c>
      <c r="D314" s="20">
        <v>45783</v>
      </c>
      <c r="E314" s="21">
        <v>316</v>
      </c>
      <c r="F314" s="13" t="s">
        <v>52</v>
      </c>
      <c r="G314" s="20">
        <v>45783</v>
      </c>
      <c r="H314" s="20">
        <v>45783</v>
      </c>
      <c r="I314" s="13" t="s">
        <v>117</v>
      </c>
      <c r="J314" s="13" t="s">
        <v>20</v>
      </c>
      <c r="K314" s="13" t="s">
        <v>117</v>
      </c>
      <c r="L314" s="13" t="s">
        <v>22</v>
      </c>
      <c r="M314" s="36" t="str">
        <f>INDEX(Довідник!$C$2:$D$43,MATCH(НПА!L314,Довідник!$C$2:$C$43,0),MATCH(Таблиця2[[#Headers],[ЄДРПОУ]],Таблиця2[[#Headers],[Розпорядник]:[ЄДРПОУ]],0))</f>
        <v>02313200</v>
      </c>
      <c r="N314" s="22" t="s">
        <v>1064</v>
      </c>
      <c r="O314" s="13" t="s">
        <v>117</v>
      </c>
      <c r="P314" s="23" t="s">
        <v>117</v>
      </c>
      <c r="Q314" s="13" t="s">
        <v>117</v>
      </c>
      <c r="R314" s="13" t="s">
        <v>117</v>
      </c>
      <c r="S314" s="13" t="s">
        <v>117</v>
      </c>
      <c r="T314" s="13" t="s">
        <v>117</v>
      </c>
    </row>
    <row r="315" spans="1:20" ht="55.2" x14ac:dyDescent="0.3">
      <c r="A315" s="19" t="s">
        <v>1105</v>
      </c>
      <c r="B315" s="13" t="s">
        <v>90</v>
      </c>
      <c r="C315" s="24" t="s">
        <v>607</v>
      </c>
      <c r="D315" s="20">
        <v>45783</v>
      </c>
      <c r="E315" s="21">
        <v>318</v>
      </c>
      <c r="F315" s="13" t="s">
        <v>52</v>
      </c>
      <c r="G315" s="20">
        <v>45783</v>
      </c>
      <c r="H315" s="20">
        <v>45783</v>
      </c>
      <c r="I315" s="13" t="s">
        <v>117</v>
      </c>
      <c r="J315" s="13" t="s">
        <v>20</v>
      </c>
      <c r="K315" s="13" t="s">
        <v>117</v>
      </c>
      <c r="L315" s="13" t="s">
        <v>22</v>
      </c>
      <c r="M315" s="36" t="str">
        <f>INDEX(Довідник!$C$2:$D$43,MATCH(НПА!L315,Довідник!$C$2:$C$43,0),MATCH(Таблиця2[[#Headers],[ЄДРПОУ]],Таблиця2[[#Headers],[Розпорядник]:[ЄДРПОУ]],0))</f>
        <v>02313200</v>
      </c>
      <c r="N315" s="22" t="s">
        <v>1108</v>
      </c>
      <c r="O315" s="13" t="s">
        <v>117</v>
      </c>
      <c r="P315" s="23" t="s">
        <v>117</v>
      </c>
      <c r="Q315" s="13" t="s">
        <v>117</v>
      </c>
      <c r="R315" s="13" t="s">
        <v>117</v>
      </c>
      <c r="S315" s="13" t="s">
        <v>117</v>
      </c>
      <c r="T315" s="13" t="s">
        <v>117</v>
      </c>
    </row>
    <row r="316" spans="1:20" ht="41.4" x14ac:dyDescent="0.3">
      <c r="A316" s="19" t="s">
        <v>938</v>
      </c>
      <c r="B316" s="13" t="s">
        <v>90</v>
      </c>
      <c r="C316" s="24" t="s">
        <v>940</v>
      </c>
      <c r="D316" s="20">
        <v>45783</v>
      </c>
      <c r="E316" s="21">
        <v>319</v>
      </c>
      <c r="F316" s="13" t="s">
        <v>52</v>
      </c>
      <c r="G316" s="20">
        <v>45783</v>
      </c>
      <c r="H316" s="20">
        <v>45783</v>
      </c>
      <c r="I316" s="13" t="s">
        <v>117</v>
      </c>
      <c r="J316" s="13" t="s">
        <v>20</v>
      </c>
      <c r="K316" s="13" t="s">
        <v>117</v>
      </c>
      <c r="L316" s="13" t="s">
        <v>86</v>
      </c>
      <c r="M316" s="36" t="str">
        <f>INDEX(Довідник!$C$2:$D$43,MATCH(НПА!L316,Довідник!$C$2:$C$43,0),MATCH(Таблиця2[[#Headers],[ЄДРПОУ]],Таблиця2[[#Headers],[Розпорядник]:[ЄДРПОУ]],0))</f>
        <v>00022473</v>
      </c>
      <c r="N316" s="22" t="s">
        <v>939</v>
      </c>
      <c r="O316" s="13" t="s">
        <v>117</v>
      </c>
      <c r="P316" s="23" t="s">
        <v>117</v>
      </c>
      <c r="Q316" s="13" t="s">
        <v>117</v>
      </c>
      <c r="R316" s="13" t="s">
        <v>117</v>
      </c>
      <c r="S316" s="13" t="s">
        <v>117</v>
      </c>
      <c r="T316" s="13" t="s">
        <v>117</v>
      </c>
    </row>
    <row r="317" spans="1:20" ht="27.6" x14ac:dyDescent="0.3">
      <c r="A317" s="19" t="s">
        <v>974</v>
      </c>
      <c r="B317" s="13" t="s">
        <v>90</v>
      </c>
      <c r="C317" s="13" t="s">
        <v>126</v>
      </c>
      <c r="D317" s="20">
        <v>45783</v>
      </c>
      <c r="E317" s="21">
        <v>320</v>
      </c>
      <c r="F317" s="13" t="s">
        <v>25</v>
      </c>
      <c r="G317" s="20">
        <v>45783</v>
      </c>
      <c r="H317" s="20">
        <v>45783</v>
      </c>
      <c r="I317" s="13" t="s">
        <v>117</v>
      </c>
      <c r="J317" s="13" t="s">
        <v>20</v>
      </c>
      <c r="K317" s="13" t="s">
        <v>117</v>
      </c>
      <c r="L317" s="13" t="s">
        <v>85</v>
      </c>
      <c r="M317" s="36" t="str">
        <f>INDEX(Довідник!$C$2:$D$43,MATCH(НПА!L317,Довідник!$C$2:$C$43,0),MATCH(Таблиця2[[#Headers],[ЄДРПОУ]],Таблиця2[[#Headers],[Розпорядник]:[ЄДРПОУ]],0))</f>
        <v>00022473</v>
      </c>
      <c r="N317" s="22" t="s">
        <v>975</v>
      </c>
      <c r="O317" s="13" t="s">
        <v>117</v>
      </c>
      <c r="P317" s="23" t="s">
        <v>117</v>
      </c>
      <c r="Q317" s="13" t="s">
        <v>117</v>
      </c>
      <c r="R317" s="13" t="s">
        <v>117</v>
      </c>
      <c r="S317" s="13" t="s">
        <v>117</v>
      </c>
      <c r="T317" s="13" t="s">
        <v>117</v>
      </c>
    </row>
    <row r="318" spans="1:20" ht="55.2" x14ac:dyDescent="0.3">
      <c r="A318" s="19" t="s">
        <v>941</v>
      </c>
      <c r="B318" s="13" t="s">
        <v>90</v>
      </c>
      <c r="C318" s="24" t="s">
        <v>943</v>
      </c>
      <c r="D318" s="20">
        <v>45784</v>
      </c>
      <c r="E318" s="21">
        <v>321</v>
      </c>
      <c r="F318" s="13" t="s">
        <v>52</v>
      </c>
      <c r="G318" s="20">
        <v>45784</v>
      </c>
      <c r="H318" s="20">
        <v>45784</v>
      </c>
      <c r="I318" s="13" t="s">
        <v>117</v>
      </c>
      <c r="J318" s="13" t="s">
        <v>20</v>
      </c>
      <c r="K318" s="13" t="s">
        <v>117</v>
      </c>
      <c r="L318" s="13" t="s">
        <v>72</v>
      </c>
      <c r="M318" s="36" t="str">
        <f>INDEX(Довідник!$C$2:$D$43,MATCH(НПА!L318,Довідник!$C$2:$C$43,0),MATCH(Таблиця2[[#Headers],[ЄДРПОУ]],Таблиця2[[#Headers],[Розпорядник]:[ЄДРПОУ]],0))</f>
        <v>02012556</v>
      </c>
      <c r="N318" s="22" t="s">
        <v>942</v>
      </c>
      <c r="O318" s="13" t="s">
        <v>117</v>
      </c>
      <c r="P318" s="23" t="s">
        <v>117</v>
      </c>
      <c r="Q318" s="13" t="s">
        <v>117</v>
      </c>
      <c r="R318" s="13" t="s">
        <v>117</v>
      </c>
      <c r="S318" s="13" t="s">
        <v>117</v>
      </c>
      <c r="T318" s="13" t="s">
        <v>117</v>
      </c>
    </row>
    <row r="319" spans="1:20" ht="27.6" x14ac:dyDescent="0.3">
      <c r="A319" s="19" t="s">
        <v>976</v>
      </c>
      <c r="B319" s="13" t="s">
        <v>90</v>
      </c>
      <c r="C319" s="13" t="s">
        <v>126</v>
      </c>
      <c r="D319" s="20">
        <v>45784</v>
      </c>
      <c r="E319" s="21">
        <v>322</v>
      </c>
      <c r="F319" s="13" t="s">
        <v>25</v>
      </c>
      <c r="G319" s="20">
        <v>45784</v>
      </c>
      <c r="H319" s="20">
        <v>45784</v>
      </c>
      <c r="I319" s="13" t="s">
        <v>117</v>
      </c>
      <c r="J319" s="13" t="s">
        <v>20</v>
      </c>
      <c r="K319" s="13" t="s">
        <v>117</v>
      </c>
      <c r="L319" s="13" t="s">
        <v>85</v>
      </c>
      <c r="M319" s="36" t="str">
        <f>INDEX(Довідник!$C$2:$D$43,MATCH(НПА!L319,Довідник!$C$2:$C$43,0),MATCH(Таблиця2[[#Headers],[ЄДРПОУ]],Таблиця2[[#Headers],[Розпорядник]:[ЄДРПОУ]],0))</f>
        <v>00022473</v>
      </c>
      <c r="N319" s="22" t="s">
        <v>977</v>
      </c>
      <c r="O319" s="13" t="s">
        <v>117</v>
      </c>
      <c r="P319" s="23" t="s">
        <v>117</v>
      </c>
      <c r="Q319" s="13" t="s">
        <v>117</v>
      </c>
      <c r="R319" s="13" t="s">
        <v>117</v>
      </c>
      <c r="S319" s="13" t="s">
        <v>117</v>
      </c>
      <c r="T319" s="13" t="s">
        <v>117</v>
      </c>
    </row>
    <row r="320" spans="1:20" ht="55.2" x14ac:dyDescent="0.3">
      <c r="A320" s="19" t="s">
        <v>978</v>
      </c>
      <c r="B320" s="13" t="s">
        <v>90</v>
      </c>
      <c r="C320" s="24" t="s">
        <v>980</v>
      </c>
      <c r="D320" s="20">
        <v>45784</v>
      </c>
      <c r="E320" s="21">
        <v>323</v>
      </c>
      <c r="F320" s="13" t="s">
        <v>52</v>
      </c>
      <c r="G320" s="20">
        <v>45784</v>
      </c>
      <c r="H320" s="20">
        <v>45784</v>
      </c>
      <c r="I320" s="13" t="s">
        <v>117</v>
      </c>
      <c r="J320" s="13" t="s">
        <v>20</v>
      </c>
      <c r="K320" s="13" t="s">
        <v>117</v>
      </c>
      <c r="L320" s="13" t="s">
        <v>86</v>
      </c>
      <c r="M320" s="36" t="str">
        <f>INDEX(Довідник!$C$2:$D$43,MATCH(НПА!L320,Довідник!$C$2:$C$43,0),MATCH(Таблиця2[[#Headers],[ЄДРПОУ]],Таблиця2[[#Headers],[Розпорядник]:[ЄДРПОУ]],0))</f>
        <v>00022473</v>
      </c>
      <c r="N320" s="22" t="s">
        <v>979</v>
      </c>
      <c r="O320" s="13" t="s">
        <v>117</v>
      </c>
      <c r="P320" s="23" t="s">
        <v>117</v>
      </c>
      <c r="Q320" s="13" t="s">
        <v>117</v>
      </c>
      <c r="R320" s="13" t="s">
        <v>117</v>
      </c>
      <c r="S320" s="13" t="s">
        <v>117</v>
      </c>
      <c r="T320" s="13" t="s">
        <v>117</v>
      </c>
    </row>
    <row r="321" spans="1:20" ht="27.6" x14ac:dyDescent="0.3">
      <c r="A321" s="19" t="s">
        <v>1016</v>
      </c>
      <c r="B321" s="13" t="s">
        <v>90</v>
      </c>
      <c r="C321" s="13" t="s">
        <v>126</v>
      </c>
      <c r="D321" s="20">
        <v>45785</v>
      </c>
      <c r="E321" s="21">
        <v>324</v>
      </c>
      <c r="F321" s="13" t="s">
        <v>25</v>
      </c>
      <c r="G321" s="20">
        <v>45785</v>
      </c>
      <c r="H321" s="20">
        <v>45785</v>
      </c>
      <c r="I321" s="13" t="s">
        <v>117</v>
      </c>
      <c r="J321" s="13" t="s">
        <v>20</v>
      </c>
      <c r="K321" s="13" t="s">
        <v>117</v>
      </c>
      <c r="L321" s="13" t="s">
        <v>85</v>
      </c>
      <c r="M321" s="36" t="str">
        <f>INDEX(Довідник!$C$2:$D$43,MATCH(НПА!L321,Довідник!$C$2:$C$43,0),MATCH(Таблиця2[[#Headers],[ЄДРПОУ]],Таблиця2[[#Headers],[Розпорядник]:[ЄДРПОУ]],0))</f>
        <v>00022473</v>
      </c>
      <c r="N321" s="22" t="s">
        <v>1017</v>
      </c>
      <c r="O321" s="13" t="s">
        <v>117</v>
      </c>
      <c r="P321" s="23" t="s">
        <v>117</v>
      </c>
      <c r="Q321" s="13" t="s">
        <v>117</v>
      </c>
      <c r="R321" s="13" t="s">
        <v>117</v>
      </c>
      <c r="S321" s="13" t="s">
        <v>117</v>
      </c>
      <c r="T321" s="13" t="s">
        <v>117</v>
      </c>
    </row>
    <row r="322" spans="1:20" ht="55.2" x14ac:dyDescent="0.3">
      <c r="A322" s="19" t="s">
        <v>944</v>
      </c>
      <c r="B322" s="13" t="s">
        <v>90</v>
      </c>
      <c r="C322" s="25" t="s">
        <v>946</v>
      </c>
      <c r="D322" s="20">
        <v>45785</v>
      </c>
      <c r="E322" s="21">
        <v>325</v>
      </c>
      <c r="F322" s="13" t="s">
        <v>52</v>
      </c>
      <c r="G322" s="20">
        <v>45785</v>
      </c>
      <c r="H322" s="20">
        <v>45785</v>
      </c>
      <c r="I322" s="13" t="s">
        <v>117</v>
      </c>
      <c r="J322" s="13" t="s">
        <v>20</v>
      </c>
      <c r="K322" s="13" t="s">
        <v>117</v>
      </c>
      <c r="L322" s="13" t="s">
        <v>32</v>
      </c>
      <c r="M322" s="36" t="str">
        <f>INDEX(Довідник!$C$2:$D$43,MATCH(НПА!L322,Довідник!$C$2:$C$43,0),MATCH(Таблиця2[[#Headers],[ЄДРПОУ]],Таблиця2[[#Headers],[Розпорядник]:[ЄДРПОУ]],0))</f>
        <v>25917627</v>
      </c>
      <c r="N322" s="22" t="s">
        <v>945</v>
      </c>
      <c r="O322" s="13" t="s">
        <v>117</v>
      </c>
      <c r="P322" s="23" t="s">
        <v>117</v>
      </c>
      <c r="Q322" s="13" t="s">
        <v>117</v>
      </c>
      <c r="R322" s="13" t="s">
        <v>117</v>
      </c>
      <c r="S322" s="13" t="s">
        <v>117</v>
      </c>
      <c r="T322" s="13" t="s">
        <v>117</v>
      </c>
    </row>
    <row r="323" spans="1:20" ht="27.6" x14ac:dyDescent="0.3">
      <c r="A323" s="19" t="s">
        <v>948</v>
      </c>
      <c r="B323" s="13" t="s">
        <v>90</v>
      </c>
      <c r="C323" s="24" t="s">
        <v>947</v>
      </c>
      <c r="D323" s="20">
        <v>45785</v>
      </c>
      <c r="E323" s="21">
        <v>326</v>
      </c>
      <c r="F323" s="13" t="s">
        <v>34</v>
      </c>
      <c r="G323" s="20">
        <v>45785</v>
      </c>
      <c r="H323" s="20">
        <v>45785</v>
      </c>
      <c r="I323" s="13" t="s">
        <v>117</v>
      </c>
      <c r="J323" s="13" t="s">
        <v>20</v>
      </c>
      <c r="K323" s="13" t="s">
        <v>117</v>
      </c>
      <c r="L323" s="13" t="s">
        <v>85</v>
      </c>
      <c r="M323" s="36" t="str">
        <f>INDEX(Довідник!$C$2:$D$43,MATCH(НПА!L323,Довідник!$C$2:$C$43,0),MATCH(Таблиця2[[#Headers],[ЄДРПОУ]],Таблиця2[[#Headers],[Розпорядник]:[ЄДРПОУ]],0))</f>
        <v>00022473</v>
      </c>
      <c r="N323" s="22" t="s">
        <v>949</v>
      </c>
      <c r="O323" s="13" t="s">
        <v>117</v>
      </c>
      <c r="P323" s="23" t="s">
        <v>117</v>
      </c>
      <c r="Q323" s="13" t="s">
        <v>117</v>
      </c>
      <c r="R323" s="13" t="s">
        <v>117</v>
      </c>
      <c r="S323" s="13" t="s">
        <v>117</v>
      </c>
      <c r="T323" s="13" t="s">
        <v>117</v>
      </c>
    </row>
    <row r="324" spans="1:20" ht="55.2" x14ac:dyDescent="0.3">
      <c r="A324" s="19" t="s">
        <v>981</v>
      </c>
      <c r="B324" s="13" t="s">
        <v>90</v>
      </c>
      <c r="C324" s="24" t="s">
        <v>983</v>
      </c>
      <c r="D324" s="20">
        <v>45785</v>
      </c>
      <c r="E324" s="21">
        <v>327</v>
      </c>
      <c r="F324" s="13" t="s">
        <v>34</v>
      </c>
      <c r="G324" s="20">
        <v>45785</v>
      </c>
      <c r="H324" s="20">
        <v>45785</v>
      </c>
      <c r="I324" s="13" t="s">
        <v>117</v>
      </c>
      <c r="J324" s="13" t="s">
        <v>20</v>
      </c>
      <c r="K324" s="13" t="s">
        <v>117</v>
      </c>
      <c r="L324" s="13" t="s">
        <v>21</v>
      </c>
      <c r="M324" s="36" t="str">
        <f>INDEX(Довідник!$C$2:$D$43,MATCH(НПА!L324,Довідник!$C$2:$C$43,0),MATCH(Таблиця2[[#Headers],[ЄДРПОУ]],Таблиця2[[#Headers],[Розпорядник]:[ЄДРПОУ]],0))</f>
        <v>36443329</v>
      </c>
      <c r="N324" s="22" t="s">
        <v>982</v>
      </c>
      <c r="O324" s="13" t="s">
        <v>117</v>
      </c>
      <c r="P324" s="23" t="s">
        <v>117</v>
      </c>
      <c r="Q324" s="13" t="s">
        <v>117</v>
      </c>
      <c r="R324" s="13" t="s">
        <v>117</v>
      </c>
      <c r="S324" s="13" t="s">
        <v>117</v>
      </c>
      <c r="T324" s="13" t="s">
        <v>117</v>
      </c>
    </row>
    <row r="325" spans="1:20" ht="41.4" x14ac:dyDescent="0.3">
      <c r="A325" s="19" t="s">
        <v>984</v>
      </c>
      <c r="B325" s="13" t="s">
        <v>90</v>
      </c>
      <c r="C325" s="24" t="s">
        <v>986</v>
      </c>
      <c r="D325" s="20">
        <v>45785</v>
      </c>
      <c r="E325" s="21">
        <v>328</v>
      </c>
      <c r="F325" s="13" t="s">
        <v>52</v>
      </c>
      <c r="G325" s="20">
        <v>45785</v>
      </c>
      <c r="H325" s="20">
        <v>45785</v>
      </c>
      <c r="I325" s="13" t="s">
        <v>117</v>
      </c>
      <c r="J325" s="13" t="s">
        <v>20</v>
      </c>
      <c r="K325" s="13" t="s">
        <v>117</v>
      </c>
      <c r="L325" s="13" t="s">
        <v>24</v>
      </c>
      <c r="M325" s="36">
        <f>INDEX(Довідник!$C$2:$D$43,MATCH(НПА!L325,Довідник!$C$2:$C$43,0),MATCH(Таблиця2[[#Headers],[ЄДРПОУ]],Таблиця2[[#Headers],[Розпорядник]:[ЄДРПОУ]],0))</f>
        <v>38707906</v>
      </c>
      <c r="N325" s="22" t="s">
        <v>985</v>
      </c>
      <c r="O325" s="13" t="s">
        <v>117</v>
      </c>
      <c r="P325" s="23" t="s">
        <v>117</v>
      </c>
      <c r="Q325" s="13" t="s">
        <v>117</v>
      </c>
      <c r="R325" s="13" t="s">
        <v>117</v>
      </c>
      <c r="S325" s="13" t="s">
        <v>117</v>
      </c>
      <c r="T325" s="13" t="s">
        <v>117</v>
      </c>
    </row>
    <row r="326" spans="1:20" ht="41.4" x14ac:dyDescent="0.3">
      <c r="A326" s="19" t="s">
        <v>987</v>
      </c>
      <c r="B326" s="13" t="s">
        <v>90</v>
      </c>
      <c r="C326" s="25" t="s">
        <v>986</v>
      </c>
      <c r="D326" s="20">
        <v>45786</v>
      </c>
      <c r="E326" s="21">
        <v>329</v>
      </c>
      <c r="F326" s="13" t="s">
        <v>52</v>
      </c>
      <c r="G326" s="20">
        <v>45786</v>
      </c>
      <c r="H326" s="20">
        <v>45786</v>
      </c>
      <c r="I326" s="13" t="s">
        <v>117</v>
      </c>
      <c r="J326" s="13" t="s">
        <v>20</v>
      </c>
      <c r="K326" s="13" t="s">
        <v>117</v>
      </c>
      <c r="L326" s="13" t="s">
        <v>40</v>
      </c>
      <c r="M326" s="36" t="str">
        <f>INDEX(Довідник!$C$2:$D$43,MATCH(НПА!L326,Довідник!$C$2:$C$43,0),MATCH(Таблиця2[[#Headers],[ЄДРПОУ]],Таблиця2[[#Headers],[Розпорядник]:[ЄДРПОУ]],0))</f>
        <v>33838679</v>
      </c>
      <c r="N326" s="22" t="s">
        <v>988</v>
      </c>
      <c r="O326" s="13" t="s">
        <v>117</v>
      </c>
      <c r="P326" s="23" t="s">
        <v>117</v>
      </c>
      <c r="Q326" s="13" t="s">
        <v>117</v>
      </c>
      <c r="R326" s="13" t="s">
        <v>117</v>
      </c>
      <c r="S326" s="13" t="s">
        <v>117</v>
      </c>
      <c r="T326" s="13" t="s">
        <v>117</v>
      </c>
    </row>
    <row r="327" spans="1:20" ht="27.6" x14ac:dyDescent="0.3">
      <c r="A327" s="19" t="s">
        <v>989</v>
      </c>
      <c r="B327" s="13" t="s">
        <v>90</v>
      </c>
      <c r="C327" s="13" t="s">
        <v>126</v>
      </c>
      <c r="D327" s="20">
        <v>45786</v>
      </c>
      <c r="E327" s="21">
        <v>330</v>
      </c>
      <c r="F327" s="13" t="s">
        <v>25</v>
      </c>
      <c r="G327" s="20">
        <v>45786</v>
      </c>
      <c r="H327" s="20">
        <v>45786</v>
      </c>
      <c r="I327" s="13" t="s">
        <v>117</v>
      </c>
      <c r="J327" s="13" t="s">
        <v>20</v>
      </c>
      <c r="K327" s="13" t="s">
        <v>117</v>
      </c>
      <c r="L327" s="13" t="s">
        <v>85</v>
      </c>
      <c r="M327" s="36" t="str">
        <f>INDEX(Довідник!$C$2:$D$43,MATCH(НПА!L327,Довідник!$C$2:$C$43,0),MATCH(Таблиця2[[#Headers],[ЄДРПОУ]],Таблиця2[[#Headers],[Розпорядник]:[ЄДРПОУ]],0))</f>
        <v>00022473</v>
      </c>
      <c r="N327" s="22" t="s">
        <v>990</v>
      </c>
      <c r="O327" s="13" t="s">
        <v>117</v>
      </c>
      <c r="P327" s="23" t="s">
        <v>117</v>
      </c>
      <c r="Q327" s="13" t="s">
        <v>117</v>
      </c>
      <c r="R327" s="13" t="s">
        <v>117</v>
      </c>
      <c r="S327" s="13" t="s">
        <v>117</v>
      </c>
      <c r="T327" s="13" t="s">
        <v>117</v>
      </c>
    </row>
    <row r="328" spans="1:20" ht="27.6" x14ac:dyDescent="0.3">
      <c r="A328" s="19" t="s">
        <v>1065</v>
      </c>
      <c r="B328" s="13" t="s">
        <v>90</v>
      </c>
      <c r="C328" s="13" t="s">
        <v>126</v>
      </c>
      <c r="D328" s="20">
        <v>45786</v>
      </c>
      <c r="E328" s="21">
        <v>331</v>
      </c>
      <c r="F328" s="13" t="s">
        <v>25</v>
      </c>
      <c r="G328" s="20">
        <v>45786</v>
      </c>
      <c r="H328" s="20">
        <v>45786</v>
      </c>
      <c r="I328" s="13" t="s">
        <v>117</v>
      </c>
      <c r="J328" s="13" t="s">
        <v>20</v>
      </c>
      <c r="K328" s="13" t="s">
        <v>117</v>
      </c>
      <c r="L328" s="13" t="s">
        <v>85</v>
      </c>
      <c r="M328" s="36" t="str">
        <f>INDEX(Довідник!$C$2:$D$43,MATCH(НПА!L328,Довідник!$C$2:$C$43,0),MATCH(Таблиця2[[#Headers],[ЄДРПОУ]],Таблиця2[[#Headers],[Розпорядник]:[ЄДРПОУ]],0))</f>
        <v>00022473</v>
      </c>
      <c r="N328" s="22" t="s">
        <v>1066</v>
      </c>
      <c r="O328" s="13" t="s">
        <v>117</v>
      </c>
      <c r="P328" s="23" t="s">
        <v>117</v>
      </c>
      <c r="Q328" s="13" t="s">
        <v>117</v>
      </c>
      <c r="R328" s="13" t="s">
        <v>117</v>
      </c>
      <c r="S328" s="13" t="s">
        <v>117</v>
      </c>
      <c r="T328" s="13" t="s">
        <v>117</v>
      </c>
    </row>
    <row r="329" spans="1:20" ht="55.2" x14ac:dyDescent="0.3">
      <c r="A329" s="19" t="s">
        <v>1109</v>
      </c>
      <c r="B329" s="13" t="s">
        <v>90</v>
      </c>
      <c r="C329" s="13" t="s">
        <v>719</v>
      </c>
      <c r="D329" s="20">
        <v>45789</v>
      </c>
      <c r="E329" s="21">
        <v>332</v>
      </c>
      <c r="F329" s="13" t="s">
        <v>28</v>
      </c>
      <c r="G329" s="20">
        <v>45789</v>
      </c>
      <c r="H329" s="20">
        <v>45789</v>
      </c>
      <c r="I329" s="13" t="s">
        <v>117</v>
      </c>
      <c r="J329" s="13" t="s">
        <v>20</v>
      </c>
      <c r="K329" s="13" t="s">
        <v>117</v>
      </c>
      <c r="L329" s="13" t="s">
        <v>31</v>
      </c>
      <c r="M329" s="36" t="str">
        <f>INDEX(Довідник!$C$2:$D$43,MATCH(НПА!L329,Довідник!$C$2:$C$43,0),MATCH(Таблиця2[[#Headers],[ЄДРПОУ]],Таблиця2[[#Headers],[Розпорядник]:[ЄДРПОУ]],0))</f>
        <v>38144140</v>
      </c>
      <c r="N329" s="22" t="s">
        <v>1111</v>
      </c>
      <c r="O329" s="13" t="s">
        <v>117</v>
      </c>
      <c r="P329" s="23" t="s">
        <v>117</v>
      </c>
      <c r="Q329" s="13" t="s">
        <v>117</v>
      </c>
      <c r="R329" s="13" t="s">
        <v>117</v>
      </c>
      <c r="S329" s="13" t="s">
        <v>117</v>
      </c>
      <c r="T329" s="13" t="s">
        <v>117</v>
      </c>
    </row>
    <row r="330" spans="1:20" ht="55.2" x14ac:dyDescent="0.3">
      <c r="A330" s="19" t="s">
        <v>991</v>
      </c>
      <c r="B330" s="13" t="s">
        <v>90</v>
      </c>
      <c r="C330" s="24" t="s">
        <v>993</v>
      </c>
      <c r="D330" s="20">
        <v>45789</v>
      </c>
      <c r="E330" s="21">
        <v>333</v>
      </c>
      <c r="F330" s="13" t="s">
        <v>52</v>
      </c>
      <c r="G330" s="20">
        <v>45789</v>
      </c>
      <c r="H330" s="20">
        <v>45789</v>
      </c>
      <c r="I330" s="13" t="s">
        <v>117</v>
      </c>
      <c r="J330" s="13" t="s">
        <v>20</v>
      </c>
      <c r="K330" s="13" t="s">
        <v>117</v>
      </c>
      <c r="L330" s="13" t="s">
        <v>72</v>
      </c>
      <c r="M330" s="36" t="str">
        <f>INDEX(Довідник!$C$2:$D$43,MATCH(НПА!L330,Довідник!$C$2:$C$43,0),MATCH(Таблиця2[[#Headers],[ЄДРПОУ]],Таблиця2[[#Headers],[Розпорядник]:[ЄДРПОУ]],0))</f>
        <v>02012556</v>
      </c>
      <c r="N330" s="22" t="s">
        <v>992</v>
      </c>
      <c r="O330" s="13" t="s">
        <v>117</v>
      </c>
      <c r="P330" s="23" t="s">
        <v>117</v>
      </c>
      <c r="Q330" s="13" t="s">
        <v>117</v>
      </c>
      <c r="R330" s="13" t="s">
        <v>117</v>
      </c>
      <c r="S330" s="13" t="s">
        <v>117</v>
      </c>
      <c r="T330" s="13" t="s">
        <v>117</v>
      </c>
    </row>
    <row r="331" spans="1:20" ht="27.6" x14ac:dyDescent="0.3">
      <c r="A331" s="19" t="s">
        <v>994</v>
      </c>
      <c r="B331" s="13" t="s">
        <v>90</v>
      </c>
      <c r="C331" s="24" t="s">
        <v>996</v>
      </c>
      <c r="D331" s="20">
        <v>45789</v>
      </c>
      <c r="E331" s="21">
        <v>334</v>
      </c>
      <c r="F331" s="13" t="s">
        <v>50</v>
      </c>
      <c r="G331" s="20">
        <v>45789</v>
      </c>
      <c r="H331" s="20">
        <v>45789</v>
      </c>
      <c r="I331" s="13" t="s">
        <v>117</v>
      </c>
      <c r="J331" s="13" t="s">
        <v>20</v>
      </c>
      <c r="K331" s="13" t="s">
        <v>117</v>
      </c>
      <c r="L331" s="13" t="s">
        <v>51</v>
      </c>
      <c r="M331" s="36">
        <f>INDEX(Довідник!$C$2:$D$43,MATCH(НПА!L331,Довідник!$C$2:$C$43,0),MATCH(Таблиця2[[#Headers],[ЄДРПОУ]],Таблиця2[[#Headers],[Розпорядник]:[ЄДРПОУ]],0))</f>
        <v>33913374</v>
      </c>
      <c r="N331" s="22" t="s">
        <v>995</v>
      </c>
      <c r="O331" s="13" t="s">
        <v>117</v>
      </c>
      <c r="P331" s="23" t="s">
        <v>117</v>
      </c>
      <c r="Q331" s="13" t="s">
        <v>117</v>
      </c>
      <c r="R331" s="13" t="s">
        <v>117</v>
      </c>
      <c r="S331" s="13" t="s">
        <v>117</v>
      </c>
      <c r="T331" s="13" t="s">
        <v>117</v>
      </c>
    </row>
    <row r="332" spans="1:20" ht="27.6" x14ac:dyDescent="0.3">
      <c r="A332" s="19" t="s">
        <v>1018</v>
      </c>
      <c r="B332" s="13" t="s">
        <v>90</v>
      </c>
      <c r="C332" s="13" t="s">
        <v>126</v>
      </c>
      <c r="D332" s="20">
        <v>45789</v>
      </c>
      <c r="E332" s="21">
        <v>335</v>
      </c>
      <c r="F332" s="13" t="s">
        <v>25</v>
      </c>
      <c r="G332" s="20">
        <v>45789</v>
      </c>
      <c r="H332" s="20">
        <v>45789</v>
      </c>
      <c r="I332" s="13" t="s">
        <v>117</v>
      </c>
      <c r="J332" s="13" t="s">
        <v>20</v>
      </c>
      <c r="K332" s="13" t="s">
        <v>117</v>
      </c>
      <c r="L332" s="13" t="s">
        <v>85</v>
      </c>
      <c r="M332" s="36" t="str">
        <f>INDEX(Довідник!$C$2:$D$43,MATCH(НПА!L332,Довідник!$C$2:$C$43,0),MATCH(Таблиця2[[#Headers],[ЄДРПОУ]],Таблиця2[[#Headers],[Розпорядник]:[ЄДРПОУ]],0))</f>
        <v>00022473</v>
      </c>
      <c r="N332" s="22" t="s">
        <v>1019</v>
      </c>
      <c r="O332" s="13" t="s">
        <v>117</v>
      </c>
      <c r="P332" s="23" t="s">
        <v>117</v>
      </c>
      <c r="Q332" s="13" t="s">
        <v>117</v>
      </c>
      <c r="R332" s="13" t="s">
        <v>117</v>
      </c>
      <c r="S332" s="13" t="s">
        <v>117</v>
      </c>
      <c r="T332" s="13" t="s">
        <v>117</v>
      </c>
    </row>
    <row r="333" spans="1:20" ht="55.2" x14ac:dyDescent="0.3">
      <c r="A333" s="19" t="s">
        <v>997</v>
      </c>
      <c r="B333" s="13" t="s">
        <v>90</v>
      </c>
      <c r="C333" s="24" t="s">
        <v>999</v>
      </c>
      <c r="D333" s="20">
        <v>45790</v>
      </c>
      <c r="E333" s="21">
        <v>336</v>
      </c>
      <c r="F333" s="13" t="s">
        <v>52</v>
      </c>
      <c r="G333" s="20">
        <v>45790</v>
      </c>
      <c r="H333" s="20">
        <v>45790</v>
      </c>
      <c r="I333" s="13" t="s">
        <v>117</v>
      </c>
      <c r="J333" s="13" t="s">
        <v>20</v>
      </c>
      <c r="K333" s="13" t="s">
        <v>117</v>
      </c>
      <c r="L333" s="13" t="s">
        <v>32</v>
      </c>
      <c r="M333" s="36" t="str">
        <f>INDEX(Довідник!$C$2:$D$43,MATCH(НПА!L333,Довідник!$C$2:$C$43,0),MATCH(Таблиця2[[#Headers],[ЄДРПОУ]],Таблиця2[[#Headers],[Розпорядник]:[ЄДРПОУ]],0))</f>
        <v>25917627</v>
      </c>
      <c r="N333" s="22" t="s">
        <v>998</v>
      </c>
      <c r="O333" s="13" t="s">
        <v>117</v>
      </c>
      <c r="P333" s="23" t="s">
        <v>117</v>
      </c>
      <c r="Q333" s="13" t="s">
        <v>117</v>
      </c>
      <c r="R333" s="13" t="s">
        <v>117</v>
      </c>
      <c r="S333" s="13" t="s">
        <v>117</v>
      </c>
      <c r="T333" s="13" t="s">
        <v>117</v>
      </c>
    </row>
    <row r="334" spans="1:20" ht="69" x14ac:dyDescent="0.3">
      <c r="A334" s="19" t="s">
        <v>1000</v>
      </c>
      <c r="B334" s="13" t="s">
        <v>90</v>
      </c>
      <c r="C334" s="24" t="s">
        <v>1002</v>
      </c>
      <c r="D334" s="20">
        <v>45790</v>
      </c>
      <c r="E334" s="21">
        <v>337</v>
      </c>
      <c r="F334" s="13" t="s">
        <v>54</v>
      </c>
      <c r="G334" s="20">
        <v>45790</v>
      </c>
      <c r="H334" s="20">
        <v>45790</v>
      </c>
      <c r="I334" s="13" t="s">
        <v>117</v>
      </c>
      <c r="J334" s="13" t="s">
        <v>20</v>
      </c>
      <c r="K334" s="13" t="s">
        <v>117</v>
      </c>
      <c r="L334" s="13" t="s">
        <v>100</v>
      </c>
      <c r="M334" s="36" t="str">
        <f>INDEX(Довідник!$C$2:$D$43,MATCH(НПА!L334,Довідник!$C$2:$C$43,0),MATCH(Таблиця2[[#Headers],[ЄДРПОУ]],Таблиця2[[#Headers],[Розпорядник]:[ЄДРПОУ]],0))</f>
        <v>34007873</v>
      </c>
      <c r="N334" s="22" t="s">
        <v>1001</v>
      </c>
      <c r="O334" s="13" t="s">
        <v>117</v>
      </c>
      <c r="P334" s="23" t="s">
        <v>117</v>
      </c>
      <c r="Q334" s="13" t="s">
        <v>117</v>
      </c>
      <c r="R334" s="13" t="s">
        <v>117</v>
      </c>
      <c r="S334" s="13" t="s">
        <v>117</v>
      </c>
      <c r="T334" s="13" t="s">
        <v>117</v>
      </c>
    </row>
    <row r="335" spans="1:20" ht="55.2" x14ac:dyDescent="0.3">
      <c r="A335" s="19" t="s">
        <v>1003</v>
      </c>
      <c r="B335" s="13" t="s">
        <v>90</v>
      </c>
      <c r="C335" s="24" t="s">
        <v>643</v>
      </c>
      <c r="D335" s="20">
        <v>45790</v>
      </c>
      <c r="E335" s="21">
        <v>338</v>
      </c>
      <c r="F335" s="13" t="s">
        <v>34</v>
      </c>
      <c r="G335" s="20">
        <v>45790</v>
      </c>
      <c r="H335" s="20">
        <v>45790</v>
      </c>
      <c r="I335" s="13" t="s">
        <v>117</v>
      </c>
      <c r="J335" s="26" t="s">
        <v>20</v>
      </c>
      <c r="K335" s="13" t="s">
        <v>117</v>
      </c>
      <c r="L335" s="13" t="s">
        <v>26</v>
      </c>
      <c r="M335" s="36" t="str">
        <f>INDEX(Довідник!$C$2:$D$43,MATCH(НПА!L335,Довідник!$C$2:$C$43,0),MATCH(Таблиця2[[#Headers],[ЄДРПОУ]],Таблиця2[[#Headers],[Розпорядник]:[ЄДРПОУ]],0))</f>
        <v>02741427</v>
      </c>
      <c r="N335" s="22" t="s">
        <v>1004</v>
      </c>
      <c r="O335" s="13" t="s">
        <v>117</v>
      </c>
      <c r="P335" s="23" t="s">
        <v>117</v>
      </c>
      <c r="Q335" s="13" t="s">
        <v>117</v>
      </c>
      <c r="R335" s="13" t="s">
        <v>117</v>
      </c>
      <c r="S335" s="13" t="s">
        <v>117</v>
      </c>
      <c r="T335" s="13" t="s">
        <v>117</v>
      </c>
    </row>
    <row r="336" spans="1:20" ht="55.2" x14ac:dyDescent="0.3">
      <c r="A336" s="19" t="s">
        <v>1005</v>
      </c>
      <c r="B336" s="13" t="s">
        <v>90</v>
      </c>
      <c r="C336" s="24" t="s">
        <v>1007</v>
      </c>
      <c r="D336" s="20">
        <v>45790</v>
      </c>
      <c r="E336" s="21">
        <v>339</v>
      </c>
      <c r="F336" s="13" t="s">
        <v>34</v>
      </c>
      <c r="G336" s="20">
        <v>45790</v>
      </c>
      <c r="H336" s="20">
        <v>45790</v>
      </c>
      <c r="I336" s="13" t="s">
        <v>117</v>
      </c>
      <c r="J336" s="13" t="s">
        <v>20</v>
      </c>
      <c r="K336" s="13" t="s">
        <v>117</v>
      </c>
      <c r="L336" s="13" t="s">
        <v>26</v>
      </c>
      <c r="M336" s="36" t="str">
        <f>INDEX(Довідник!$C$2:$D$43,MATCH(НПА!L336,Довідник!$C$2:$C$43,0),MATCH(Таблиця2[[#Headers],[ЄДРПОУ]],Таблиця2[[#Headers],[Розпорядник]:[ЄДРПОУ]],0))</f>
        <v>02741427</v>
      </c>
      <c r="N336" s="22" t="s">
        <v>1006</v>
      </c>
      <c r="O336" s="13" t="s">
        <v>117</v>
      </c>
      <c r="P336" s="23" t="s">
        <v>117</v>
      </c>
      <c r="Q336" s="13" t="s">
        <v>117</v>
      </c>
      <c r="R336" s="13" t="s">
        <v>117</v>
      </c>
      <c r="S336" s="13" t="s">
        <v>117</v>
      </c>
      <c r="T336" s="13" t="s">
        <v>117</v>
      </c>
    </row>
    <row r="337" spans="1:20" ht="55.2" x14ac:dyDescent="0.3">
      <c r="A337" s="19" t="s">
        <v>1008</v>
      </c>
      <c r="B337" s="13" t="s">
        <v>90</v>
      </c>
      <c r="C337" s="25" t="s">
        <v>1007</v>
      </c>
      <c r="D337" s="20">
        <v>45791</v>
      </c>
      <c r="E337" s="21">
        <v>343</v>
      </c>
      <c r="F337" s="13" t="s">
        <v>41</v>
      </c>
      <c r="G337" s="20">
        <v>45791</v>
      </c>
      <c r="H337" s="20">
        <v>45791</v>
      </c>
      <c r="I337" s="13" t="s">
        <v>117</v>
      </c>
      <c r="J337" s="13" t="s">
        <v>20</v>
      </c>
      <c r="K337" s="13" t="s">
        <v>117</v>
      </c>
      <c r="L337" s="13" t="s">
        <v>37</v>
      </c>
      <c r="M337" s="36" t="str">
        <f>INDEX(Довідник!$C$2:$D$43,MATCH(НПА!L337,Довідник!$C$2:$C$43,0),MATCH(Таблиця2[[#Headers],[ЄДРПОУ]],Таблиця2[[#Headers],[Розпорядник]:[ЄДРПОУ]],0))</f>
        <v>33966850</v>
      </c>
      <c r="N337" s="22" t="s">
        <v>1009</v>
      </c>
      <c r="O337" s="13" t="s">
        <v>117</v>
      </c>
      <c r="P337" s="23" t="s">
        <v>117</v>
      </c>
      <c r="Q337" s="13" t="s">
        <v>117</v>
      </c>
      <c r="R337" s="13" t="s">
        <v>117</v>
      </c>
      <c r="S337" s="13" t="s">
        <v>117</v>
      </c>
      <c r="T337" s="13" t="s">
        <v>117</v>
      </c>
    </row>
    <row r="338" spans="1:20" ht="27.6" x14ac:dyDescent="0.3">
      <c r="A338" s="19" t="s">
        <v>1020</v>
      </c>
      <c r="B338" s="13" t="s">
        <v>90</v>
      </c>
      <c r="C338" s="13" t="s">
        <v>126</v>
      </c>
      <c r="D338" s="20">
        <v>45792</v>
      </c>
      <c r="E338" s="21">
        <v>344</v>
      </c>
      <c r="F338" s="13" t="s">
        <v>25</v>
      </c>
      <c r="G338" s="20">
        <v>45792</v>
      </c>
      <c r="H338" s="20">
        <v>45792</v>
      </c>
      <c r="I338" s="13" t="s">
        <v>117</v>
      </c>
      <c r="J338" s="13" t="s">
        <v>20</v>
      </c>
      <c r="K338" s="13" t="s">
        <v>117</v>
      </c>
      <c r="L338" s="13" t="s">
        <v>85</v>
      </c>
      <c r="M338" s="36" t="str">
        <f>INDEX(Довідник!$C$2:$D$43,MATCH(НПА!L338,Довідник!$C$2:$C$43,0),MATCH(Таблиця2[[#Headers],[ЄДРПОУ]],Таблиця2[[#Headers],[Розпорядник]:[ЄДРПОУ]],0))</f>
        <v>00022473</v>
      </c>
      <c r="N338" s="22" t="s">
        <v>1021</v>
      </c>
      <c r="O338" s="13" t="s">
        <v>117</v>
      </c>
      <c r="P338" s="23" t="s">
        <v>117</v>
      </c>
      <c r="Q338" s="13" t="s">
        <v>117</v>
      </c>
      <c r="R338" s="13" t="s">
        <v>117</v>
      </c>
      <c r="S338" s="13" t="s">
        <v>117</v>
      </c>
      <c r="T338" s="13" t="s">
        <v>117</v>
      </c>
    </row>
    <row r="339" spans="1:20" ht="55.2" x14ac:dyDescent="0.3">
      <c r="A339" s="19" t="s">
        <v>1022</v>
      </c>
      <c r="B339" s="13" t="s">
        <v>90</v>
      </c>
      <c r="C339" s="24" t="s">
        <v>1024</v>
      </c>
      <c r="D339" s="20">
        <v>45792</v>
      </c>
      <c r="E339" s="21">
        <v>345</v>
      </c>
      <c r="F339" s="13" t="s">
        <v>34</v>
      </c>
      <c r="G339" s="20">
        <v>45792</v>
      </c>
      <c r="H339" s="20">
        <v>45792</v>
      </c>
      <c r="I339" s="13" t="s">
        <v>117</v>
      </c>
      <c r="J339" s="13" t="s">
        <v>20</v>
      </c>
      <c r="K339" s="13" t="s">
        <v>117</v>
      </c>
      <c r="L339" s="13" t="s">
        <v>21</v>
      </c>
      <c r="M339" s="36" t="str">
        <f>INDEX(Довідник!$C$2:$D$43,MATCH(НПА!L339,Довідник!$C$2:$C$43,0),MATCH(Таблиця2[[#Headers],[ЄДРПОУ]],Таблиця2[[#Headers],[Розпорядник]:[ЄДРПОУ]],0))</f>
        <v>36443329</v>
      </c>
      <c r="N339" s="22" t="s">
        <v>1023</v>
      </c>
      <c r="O339" s="13" t="s">
        <v>117</v>
      </c>
      <c r="P339" s="23" t="s">
        <v>117</v>
      </c>
      <c r="Q339" s="13" t="s">
        <v>117</v>
      </c>
      <c r="R339" s="13" t="s">
        <v>117</v>
      </c>
      <c r="S339" s="13" t="s">
        <v>117</v>
      </c>
      <c r="T339" s="13" t="s">
        <v>117</v>
      </c>
    </row>
    <row r="340" spans="1:20" ht="27.6" x14ac:dyDescent="0.3">
      <c r="A340" s="19" t="s">
        <v>1025</v>
      </c>
      <c r="B340" s="13" t="s">
        <v>90</v>
      </c>
      <c r="C340" s="13" t="s">
        <v>126</v>
      </c>
      <c r="D340" s="20">
        <v>45793</v>
      </c>
      <c r="E340" s="21">
        <v>346</v>
      </c>
      <c r="F340" s="13" t="s">
        <v>25</v>
      </c>
      <c r="G340" s="20">
        <v>45793</v>
      </c>
      <c r="H340" s="20">
        <v>45793</v>
      </c>
      <c r="I340" s="13" t="s">
        <v>117</v>
      </c>
      <c r="J340" s="13" t="s">
        <v>20</v>
      </c>
      <c r="K340" s="13" t="s">
        <v>117</v>
      </c>
      <c r="L340" s="13" t="s">
        <v>85</v>
      </c>
      <c r="M340" s="36" t="str">
        <f>INDEX(Довідник!$C$2:$D$43,MATCH(НПА!L340,Довідник!$C$2:$C$43,0),MATCH(Таблиця2[[#Headers],[ЄДРПОУ]],Таблиця2[[#Headers],[Розпорядник]:[ЄДРПОУ]],0))</f>
        <v>00022473</v>
      </c>
      <c r="N340" s="22" t="s">
        <v>1026</v>
      </c>
      <c r="O340" s="13" t="s">
        <v>117</v>
      </c>
      <c r="P340" s="23" t="s">
        <v>117</v>
      </c>
      <c r="Q340" s="13" t="s">
        <v>117</v>
      </c>
      <c r="R340" s="13" t="s">
        <v>117</v>
      </c>
      <c r="S340" s="13" t="s">
        <v>117</v>
      </c>
      <c r="T340" s="13" t="s">
        <v>117</v>
      </c>
    </row>
    <row r="341" spans="1:20" ht="27.6" x14ac:dyDescent="0.3">
      <c r="A341" s="19" t="s">
        <v>1027</v>
      </c>
      <c r="B341" s="13" t="s">
        <v>90</v>
      </c>
      <c r="C341" s="13" t="s">
        <v>126</v>
      </c>
      <c r="D341" s="20">
        <v>45793</v>
      </c>
      <c r="E341" s="21">
        <v>347</v>
      </c>
      <c r="F341" s="13" t="s">
        <v>25</v>
      </c>
      <c r="G341" s="20">
        <v>45793</v>
      </c>
      <c r="H341" s="20">
        <v>45793</v>
      </c>
      <c r="I341" s="13" t="s">
        <v>117</v>
      </c>
      <c r="J341" s="13" t="s">
        <v>20</v>
      </c>
      <c r="K341" s="13" t="s">
        <v>117</v>
      </c>
      <c r="L341" s="13" t="s">
        <v>85</v>
      </c>
      <c r="M341" s="36" t="str">
        <f>INDEX(Довідник!$C$2:$D$43,MATCH(НПА!L341,Довідник!$C$2:$C$43,0),MATCH(Таблиця2[[#Headers],[ЄДРПОУ]],Таблиця2[[#Headers],[Розпорядник]:[ЄДРПОУ]],0))</f>
        <v>00022473</v>
      </c>
      <c r="N341" s="22" t="s">
        <v>1028</v>
      </c>
      <c r="O341" s="13" t="s">
        <v>117</v>
      </c>
      <c r="P341" s="23" t="s">
        <v>117</v>
      </c>
      <c r="Q341" s="13" t="s">
        <v>117</v>
      </c>
      <c r="R341" s="13" t="s">
        <v>117</v>
      </c>
      <c r="S341" s="13" t="s">
        <v>117</v>
      </c>
      <c r="T341" s="13" t="s">
        <v>117</v>
      </c>
    </row>
    <row r="342" spans="1:20" ht="27.6" x14ac:dyDescent="0.3">
      <c r="A342" s="19" t="s">
        <v>1029</v>
      </c>
      <c r="B342" s="13" t="s">
        <v>90</v>
      </c>
      <c r="C342" s="13" t="s">
        <v>126</v>
      </c>
      <c r="D342" s="20">
        <v>45793</v>
      </c>
      <c r="E342" s="21">
        <v>348</v>
      </c>
      <c r="F342" s="13" t="s">
        <v>25</v>
      </c>
      <c r="G342" s="20">
        <v>45793</v>
      </c>
      <c r="H342" s="20">
        <v>45793</v>
      </c>
      <c r="I342" s="13" t="s">
        <v>117</v>
      </c>
      <c r="J342" s="13" t="s">
        <v>20</v>
      </c>
      <c r="K342" s="13" t="s">
        <v>117</v>
      </c>
      <c r="L342" s="13" t="s">
        <v>85</v>
      </c>
      <c r="M342" s="36" t="str">
        <f>INDEX(Довідник!$C$2:$D$43,MATCH(НПА!L342,Довідник!$C$2:$C$43,0),MATCH(Таблиця2[[#Headers],[ЄДРПОУ]],Таблиця2[[#Headers],[Розпорядник]:[ЄДРПОУ]],0))</f>
        <v>00022473</v>
      </c>
      <c r="N342" s="22" t="s">
        <v>1030</v>
      </c>
      <c r="O342" s="13" t="s">
        <v>117</v>
      </c>
      <c r="P342" s="23" t="s">
        <v>117</v>
      </c>
      <c r="Q342" s="13" t="s">
        <v>117</v>
      </c>
      <c r="R342" s="13" t="s">
        <v>117</v>
      </c>
      <c r="S342" s="13" t="s">
        <v>117</v>
      </c>
      <c r="T342" s="13" t="s">
        <v>117</v>
      </c>
    </row>
    <row r="343" spans="1:20" ht="27.6" x14ac:dyDescent="0.3">
      <c r="A343" s="19" t="s">
        <v>1067</v>
      </c>
      <c r="B343" s="13" t="s">
        <v>90</v>
      </c>
      <c r="C343" s="13" t="s">
        <v>126</v>
      </c>
      <c r="D343" s="20">
        <v>45793</v>
      </c>
      <c r="E343" s="21">
        <v>349</v>
      </c>
      <c r="F343" s="13" t="s">
        <v>25</v>
      </c>
      <c r="G343" s="20">
        <v>45793</v>
      </c>
      <c r="H343" s="20">
        <v>45793</v>
      </c>
      <c r="I343" s="13" t="s">
        <v>117</v>
      </c>
      <c r="J343" s="13" t="s">
        <v>20</v>
      </c>
      <c r="K343" s="13" t="s">
        <v>117</v>
      </c>
      <c r="L343" s="13" t="s">
        <v>85</v>
      </c>
      <c r="M343" s="36" t="str">
        <f>INDEX(Довідник!$C$2:$D$43,MATCH(НПА!L343,Довідник!$C$2:$C$43,0),MATCH(Таблиця2[[#Headers],[ЄДРПОУ]],Таблиця2[[#Headers],[Розпорядник]:[ЄДРПОУ]],0))</f>
        <v>00022473</v>
      </c>
      <c r="N343" s="22" t="s">
        <v>1068</v>
      </c>
      <c r="O343" s="13" t="s">
        <v>117</v>
      </c>
      <c r="P343" s="23" t="s">
        <v>117</v>
      </c>
      <c r="Q343" s="13" t="s">
        <v>117</v>
      </c>
      <c r="R343" s="13" t="s">
        <v>117</v>
      </c>
      <c r="S343" s="13" t="s">
        <v>117</v>
      </c>
      <c r="T343" s="13" t="s">
        <v>117</v>
      </c>
    </row>
    <row r="344" spans="1:20" ht="27.6" x14ac:dyDescent="0.3">
      <c r="A344" s="19" t="s">
        <v>1031</v>
      </c>
      <c r="B344" s="13" t="s">
        <v>90</v>
      </c>
      <c r="C344" s="13" t="s">
        <v>126</v>
      </c>
      <c r="D344" s="20">
        <v>45793</v>
      </c>
      <c r="E344" s="21">
        <v>350</v>
      </c>
      <c r="F344" s="13" t="s">
        <v>25</v>
      </c>
      <c r="G344" s="20">
        <v>45793</v>
      </c>
      <c r="H344" s="20">
        <v>45793</v>
      </c>
      <c r="I344" s="13" t="s">
        <v>117</v>
      </c>
      <c r="J344" s="13" t="s">
        <v>20</v>
      </c>
      <c r="K344" s="13" t="s">
        <v>117</v>
      </c>
      <c r="L344" s="13" t="s">
        <v>85</v>
      </c>
      <c r="M344" s="36" t="str">
        <f>INDEX(Довідник!$C$2:$D$43,MATCH(НПА!L344,Довідник!$C$2:$C$43,0),MATCH(Таблиця2[[#Headers],[ЄДРПОУ]],Таблиця2[[#Headers],[Розпорядник]:[ЄДРПОУ]],0))</f>
        <v>00022473</v>
      </c>
      <c r="N344" s="22" t="s">
        <v>1032</v>
      </c>
      <c r="O344" s="13" t="s">
        <v>117</v>
      </c>
      <c r="P344" s="23" t="s">
        <v>117</v>
      </c>
      <c r="Q344" s="13" t="s">
        <v>117</v>
      </c>
      <c r="R344" s="13" t="s">
        <v>117</v>
      </c>
      <c r="S344" s="13" t="s">
        <v>117</v>
      </c>
      <c r="T344" s="13" t="s">
        <v>117</v>
      </c>
    </row>
    <row r="345" spans="1:20" ht="27.6" x14ac:dyDescent="0.3">
      <c r="A345" s="19" t="s">
        <v>1033</v>
      </c>
      <c r="B345" s="13" t="s">
        <v>90</v>
      </c>
      <c r="C345" s="13" t="s">
        <v>126</v>
      </c>
      <c r="D345" s="20">
        <v>45793</v>
      </c>
      <c r="E345" s="21">
        <v>351</v>
      </c>
      <c r="F345" s="13" t="s">
        <v>25</v>
      </c>
      <c r="G345" s="20">
        <v>45793</v>
      </c>
      <c r="H345" s="20">
        <v>45793</v>
      </c>
      <c r="I345" s="13" t="s">
        <v>117</v>
      </c>
      <c r="J345" s="13" t="s">
        <v>20</v>
      </c>
      <c r="K345" s="13" t="s">
        <v>117</v>
      </c>
      <c r="L345" s="13" t="s">
        <v>85</v>
      </c>
      <c r="M345" s="36" t="str">
        <f>INDEX(Довідник!$C$2:$D$43,MATCH(НПА!L345,Довідник!$C$2:$C$43,0),MATCH(Таблиця2[[#Headers],[ЄДРПОУ]],Таблиця2[[#Headers],[Розпорядник]:[ЄДРПОУ]],0))</f>
        <v>00022473</v>
      </c>
      <c r="N345" s="22" t="s">
        <v>1034</v>
      </c>
      <c r="O345" s="13" t="s">
        <v>117</v>
      </c>
      <c r="P345" s="23" t="s">
        <v>117</v>
      </c>
      <c r="Q345" s="13" t="s">
        <v>117</v>
      </c>
      <c r="R345" s="13" t="s">
        <v>117</v>
      </c>
      <c r="S345" s="13" t="s">
        <v>117</v>
      </c>
      <c r="T345" s="13" t="s">
        <v>117</v>
      </c>
    </row>
    <row r="346" spans="1:20" ht="55.2" x14ac:dyDescent="0.3">
      <c r="A346" s="19" t="s">
        <v>1035</v>
      </c>
      <c r="B346" s="13" t="s">
        <v>90</v>
      </c>
      <c r="C346" s="24" t="s">
        <v>1037</v>
      </c>
      <c r="D346" s="20">
        <v>45796</v>
      </c>
      <c r="E346" s="21">
        <v>352</v>
      </c>
      <c r="F346" s="13" t="s">
        <v>52</v>
      </c>
      <c r="G346" s="20">
        <v>45796</v>
      </c>
      <c r="H346" s="20">
        <v>45796</v>
      </c>
      <c r="I346" s="13" t="s">
        <v>117</v>
      </c>
      <c r="J346" s="13" t="s">
        <v>20</v>
      </c>
      <c r="K346" s="13" t="s">
        <v>117</v>
      </c>
      <c r="L346" s="13" t="s">
        <v>364</v>
      </c>
      <c r="M346" s="36" t="str">
        <f>INDEX(Довідник!$C$2:$D$43,MATCH(НПА!L346,Довідник!$C$2:$C$43,0),MATCH(Таблиця2[[#Headers],[ЄДРПОУ]],Таблиця2[[#Headers],[Розпорядник]:[ЄДРПОУ]],0))</f>
        <v>43637134</v>
      </c>
      <c r="N346" s="22" t="s">
        <v>1036</v>
      </c>
      <c r="O346" s="13" t="s">
        <v>117</v>
      </c>
      <c r="P346" s="23" t="s">
        <v>117</v>
      </c>
      <c r="Q346" s="13" t="s">
        <v>117</v>
      </c>
      <c r="R346" s="13" t="s">
        <v>117</v>
      </c>
      <c r="S346" s="13" t="s">
        <v>117</v>
      </c>
      <c r="T346" s="13" t="s">
        <v>117</v>
      </c>
    </row>
    <row r="347" spans="1:20" ht="110.4" x14ac:dyDescent="0.3">
      <c r="A347" s="19" t="s">
        <v>1038</v>
      </c>
      <c r="B347" s="13" t="s">
        <v>90</v>
      </c>
      <c r="C347" s="24" t="s">
        <v>1040</v>
      </c>
      <c r="D347" s="20">
        <v>45796</v>
      </c>
      <c r="E347" s="21">
        <v>353</v>
      </c>
      <c r="F347" s="13" t="s">
        <v>63</v>
      </c>
      <c r="G347" s="20">
        <v>45796</v>
      </c>
      <c r="H347" s="20">
        <v>45796</v>
      </c>
      <c r="I347" s="13" t="s">
        <v>117</v>
      </c>
      <c r="J347" s="13" t="s">
        <v>20</v>
      </c>
      <c r="K347" s="13" t="s">
        <v>117</v>
      </c>
      <c r="L347" s="13" t="s">
        <v>32</v>
      </c>
      <c r="M347" s="36" t="str">
        <f>INDEX(Довідник!$C$2:$D$43,MATCH(НПА!L347,Довідник!$C$2:$C$43,0),MATCH(Таблиця2[[#Headers],[ЄДРПОУ]],Таблиця2[[#Headers],[Розпорядник]:[ЄДРПОУ]],0))</f>
        <v>25917627</v>
      </c>
      <c r="N347" s="22" t="s">
        <v>1039</v>
      </c>
      <c r="O347" s="13" t="s">
        <v>117</v>
      </c>
      <c r="P347" s="23" t="s">
        <v>117</v>
      </c>
      <c r="Q347" s="13" t="s">
        <v>117</v>
      </c>
      <c r="R347" s="13" t="s">
        <v>117</v>
      </c>
      <c r="S347" s="13" t="s">
        <v>117</v>
      </c>
      <c r="T347" s="13" t="s">
        <v>117</v>
      </c>
    </row>
    <row r="348" spans="1:20" ht="41.4" x14ac:dyDescent="0.3">
      <c r="A348" s="19" t="s">
        <v>1041</v>
      </c>
      <c r="B348" s="13" t="s">
        <v>90</v>
      </c>
      <c r="C348" s="24" t="s">
        <v>1043</v>
      </c>
      <c r="D348" s="20">
        <v>45798</v>
      </c>
      <c r="E348" s="21">
        <v>354</v>
      </c>
      <c r="F348" s="13" t="s">
        <v>50</v>
      </c>
      <c r="G348" s="20">
        <v>45798</v>
      </c>
      <c r="H348" s="20">
        <v>45798</v>
      </c>
      <c r="I348" s="13" t="s">
        <v>117</v>
      </c>
      <c r="J348" s="13" t="s">
        <v>20</v>
      </c>
      <c r="K348" s="13" t="s">
        <v>117</v>
      </c>
      <c r="L348" s="13" t="s">
        <v>51</v>
      </c>
      <c r="M348" s="36">
        <f>INDEX(Довідник!$C$2:$D$43,MATCH(НПА!L348,Довідник!$C$2:$C$43,0),MATCH(Таблиця2[[#Headers],[ЄДРПОУ]],Таблиця2[[#Headers],[Розпорядник]:[ЄДРПОУ]],0))</f>
        <v>33913374</v>
      </c>
      <c r="N348" s="22" t="s">
        <v>1042</v>
      </c>
      <c r="O348" s="13" t="s">
        <v>117</v>
      </c>
      <c r="P348" s="23" t="s">
        <v>117</v>
      </c>
      <c r="Q348" s="13" t="s">
        <v>117</v>
      </c>
      <c r="R348" s="13" t="s">
        <v>117</v>
      </c>
      <c r="S348" s="13" t="s">
        <v>117</v>
      </c>
      <c r="T348" s="13" t="s">
        <v>117</v>
      </c>
    </row>
    <row r="349" spans="1:20" ht="27.6" x14ac:dyDescent="0.3">
      <c r="A349" s="19" t="s">
        <v>1112</v>
      </c>
      <c r="B349" s="13" t="s">
        <v>90</v>
      </c>
      <c r="C349" s="13" t="s">
        <v>126</v>
      </c>
      <c r="D349" s="20">
        <v>45798</v>
      </c>
      <c r="E349" s="21">
        <v>355</v>
      </c>
      <c r="F349" s="13" t="s">
        <v>25</v>
      </c>
      <c r="G349" s="20">
        <v>45798</v>
      </c>
      <c r="H349" s="20">
        <v>45798</v>
      </c>
      <c r="I349" s="13" t="s">
        <v>117</v>
      </c>
      <c r="J349" s="13" t="s">
        <v>20</v>
      </c>
      <c r="K349" s="13" t="s">
        <v>117</v>
      </c>
      <c r="L349" s="13" t="s">
        <v>85</v>
      </c>
      <c r="M349" s="36" t="str">
        <f>INDEX(Довідник!$C$2:$D$43,MATCH(НПА!L349,Довідник!$C$2:$C$43,0),MATCH(Таблиця2[[#Headers],[ЄДРПОУ]],Таблиця2[[#Headers],[Розпорядник]:[ЄДРПОУ]],0))</f>
        <v>00022473</v>
      </c>
      <c r="N349" s="22" t="s">
        <v>1113</v>
      </c>
      <c r="O349" s="13" t="s">
        <v>117</v>
      </c>
      <c r="P349" s="23" t="s">
        <v>117</v>
      </c>
      <c r="Q349" s="13" t="s">
        <v>117</v>
      </c>
      <c r="R349" s="13" t="s">
        <v>117</v>
      </c>
      <c r="S349" s="13" t="s">
        <v>117</v>
      </c>
      <c r="T349" s="13" t="s">
        <v>117</v>
      </c>
    </row>
    <row r="350" spans="1:20" ht="27.6" x14ac:dyDescent="0.3">
      <c r="A350" s="19" t="s">
        <v>1069</v>
      </c>
      <c r="B350" s="13" t="s">
        <v>90</v>
      </c>
      <c r="C350" s="13" t="s">
        <v>126</v>
      </c>
      <c r="D350" s="20">
        <v>45798</v>
      </c>
      <c r="E350" s="21">
        <v>356</v>
      </c>
      <c r="F350" s="13" t="s">
        <v>25</v>
      </c>
      <c r="G350" s="20">
        <v>45798</v>
      </c>
      <c r="H350" s="20">
        <v>45798</v>
      </c>
      <c r="I350" s="13" t="s">
        <v>117</v>
      </c>
      <c r="J350" s="13" t="s">
        <v>20</v>
      </c>
      <c r="K350" s="13" t="s">
        <v>117</v>
      </c>
      <c r="L350" s="13" t="s">
        <v>85</v>
      </c>
      <c r="M350" s="36" t="str">
        <f>INDEX(Довідник!$C$2:$D$43,MATCH(НПА!L350,Довідник!$C$2:$C$43,0),MATCH(Таблиця2[[#Headers],[ЄДРПОУ]],Таблиця2[[#Headers],[Розпорядник]:[ЄДРПОУ]],0))</f>
        <v>00022473</v>
      </c>
      <c r="N350" s="22" t="s">
        <v>1070</v>
      </c>
      <c r="O350" s="13" t="s">
        <v>117</v>
      </c>
      <c r="P350" s="23" t="s">
        <v>117</v>
      </c>
      <c r="Q350" s="13" t="s">
        <v>117</v>
      </c>
      <c r="R350" s="13" t="s">
        <v>117</v>
      </c>
      <c r="S350" s="13" t="s">
        <v>117</v>
      </c>
      <c r="T350" s="13" t="s">
        <v>117</v>
      </c>
    </row>
    <row r="351" spans="1:20" ht="27.6" x14ac:dyDescent="0.3">
      <c r="A351" s="19" t="s">
        <v>1071</v>
      </c>
      <c r="B351" s="13" t="s">
        <v>90</v>
      </c>
      <c r="C351" s="13" t="s">
        <v>126</v>
      </c>
      <c r="D351" s="20">
        <v>45798</v>
      </c>
      <c r="E351" s="21">
        <v>357</v>
      </c>
      <c r="F351" s="13" t="s">
        <v>25</v>
      </c>
      <c r="G351" s="20">
        <v>45798</v>
      </c>
      <c r="H351" s="20">
        <v>45798</v>
      </c>
      <c r="I351" s="13" t="s">
        <v>117</v>
      </c>
      <c r="J351" s="13" t="s">
        <v>20</v>
      </c>
      <c r="K351" s="13" t="s">
        <v>117</v>
      </c>
      <c r="L351" s="13" t="s">
        <v>85</v>
      </c>
      <c r="M351" s="36" t="str">
        <f>INDEX(Довідник!$C$2:$D$43,MATCH(НПА!L351,Довідник!$C$2:$C$43,0),MATCH(Таблиця2[[#Headers],[ЄДРПОУ]],Таблиця2[[#Headers],[Розпорядник]:[ЄДРПОУ]],0))</f>
        <v>00022473</v>
      </c>
      <c r="N351" s="22" t="s">
        <v>1072</v>
      </c>
      <c r="O351" s="13" t="s">
        <v>117</v>
      </c>
      <c r="P351" s="23" t="s">
        <v>117</v>
      </c>
      <c r="Q351" s="13" t="s">
        <v>117</v>
      </c>
      <c r="R351" s="13" t="s">
        <v>117</v>
      </c>
      <c r="S351" s="13" t="s">
        <v>117</v>
      </c>
      <c r="T351" s="13" t="s">
        <v>117</v>
      </c>
    </row>
    <row r="352" spans="1:20" ht="55.2" x14ac:dyDescent="0.3">
      <c r="A352" s="19" t="s">
        <v>1073</v>
      </c>
      <c r="B352" s="13" t="s">
        <v>90</v>
      </c>
      <c r="C352" s="24" t="s">
        <v>956</v>
      </c>
      <c r="D352" s="20">
        <v>45799</v>
      </c>
      <c r="E352" s="21">
        <v>358</v>
      </c>
      <c r="F352" s="13" t="s">
        <v>52</v>
      </c>
      <c r="G352" s="20">
        <v>45799</v>
      </c>
      <c r="H352" s="20">
        <v>45799</v>
      </c>
      <c r="I352" s="13" t="s">
        <v>117</v>
      </c>
      <c r="J352" s="13" t="s">
        <v>20</v>
      </c>
      <c r="K352" s="13" t="s">
        <v>117</v>
      </c>
      <c r="L352" s="13" t="s">
        <v>22</v>
      </c>
      <c r="M352" s="36" t="str">
        <f>INDEX(Довідник!$C$2:$D$43,MATCH(НПА!L352,Довідник!$C$2:$C$43,0),MATCH(Таблиця2[[#Headers],[ЄДРПОУ]],Таблиця2[[#Headers],[Розпорядник]:[ЄДРПОУ]],0))</f>
        <v>02313200</v>
      </c>
      <c r="N352" s="22" t="s">
        <v>1074</v>
      </c>
      <c r="O352" s="13" t="s">
        <v>117</v>
      </c>
      <c r="P352" s="23" t="s">
        <v>117</v>
      </c>
      <c r="Q352" s="13" t="s">
        <v>117</v>
      </c>
      <c r="R352" s="13" t="s">
        <v>117</v>
      </c>
      <c r="S352" s="13" t="s">
        <v>117</v>
      </c>
      <c r="T352" s="13" t="s">
        <v>117</v>
      </c>
    </row>
    <row r="353" spans="1:20" ht="69" x14ac:dyDescent="0.3">
      <c r="A353" s="19" t="s">
        <v>1044</v>
      </c>
      <c r="B353" s="13" t="s">
        <v>90</v>
      </c>
      <c r="C353" s="24" t="s">
        <v>1046</v>
      </c>
      <c r="D353" s="20">
        <v>45799</v>
      </c>
      <c r="E353" s="21">
        <v>359</v>
      </c>
      <c r="F353" s="13" t="s">
        <v>50</v>
      </c>
      <c r="G353" s="20">
        <v>45799</v>
      </c>
      <c r="H353" s="20">
        <v>45799</v>
      </c>
      <c r="I353" s="13" t="s">
        <v>117</v>
      </c>
      <c r="J353" s="13" t="s">
        <v>20</v>
      </c>
      <c r="K353" s="13" t="s">
        <v>117</v>
      </c>
      <c r="L353" s="13" t="s">
        <v>51</v>
      </c>
      <c r="M353" s="36">
        <f>INDEX(Довідник!$C$2:$D$43,MATCH(НПА!L353,Довідник!$C$2:$C$43,0),MATCH(Таблиця2[[#Headers],[ЄДРПОУ]],Таблиця2[[#Headers],[Розпорядник]:[ЄДРПОУ]],0))</f>
        <v>33913374</v>
      </c>
      <c r="N353" s="22" t="s">
        <v>1045</v>
      </c>
      <c r="O353" s="13" t="s">
        <v>117</v>
      </c>
      <c r="P353" s="23" t="s">
        <v>117</v>
      </c>
      <c r="Q353" s="13" t="s">
        <v>117</v>
      </c>
      <c r="R353" s="13" t="s">
        <v>117</v>
      </c>
      <c r="S353" s="13" t="s">
        <v>117</v>
      </c>
      <c r="T353" s="13" t="s">
        <v>117</v>
      </c>
    </row>
    <row r="354" spans="1:20" ht="55.2" x14ac:dyDescent="0.3">
      <c r="A354" s="19" t="s">
        <v>1047</v>
      </c>
      <c r="B354" s="13" t="s">
        <v>90</v>
      </c>
      <c r="C354" s="24" t="s">
        <v>399</v>
      </c>
      <c r="D354" s="20">
        <v>45799</v>
      </c>
      <c r="E354" s="21">
        <v>360</v>
      </c>
      <c r="F354" s="13" t="s">
        <v>34</v>
      </c>
      <c r="G354" s="20">
        <v>45799</v>
      </c>
      <c r="H354" s="20">
        <v>45799</v>
      </c>
      <c r="I354" s="13" t="s">
        <v>117</v>
      </c>
      <c r="J354" s="26" t="s">
        <v>20</v>
      </c>
      <c r="K354" s="13" t="s">
        <v>117</v>
      </c>
      <c r="L354" s="13" t="s">
        <v>26</v>
      </c>
      <c r="M354" s="36" t="str">
        <f>INDEX(Довідник!$C$2:$D$43,MATCH(НПА!L354,Довідник!$C$2:$C$43,0),MATCH(Таблиця2[[#Headers],[ЄДРПОУ]],Таблиця2[[#Headers],[Розпорядник]:[ЄДРПОУ]],0))</f>
        <v>02741427</v>
      </c>
      <c r="N354" s="22" t="s">
        <v>1048</v>
      </c>
      <c r="O354" s="13" t="s">
        <v>117</v>
      </c>
      <c r="P354" s="23" t="s">
        <v>117</v>
      </c>
      <c r="Q354" s="13" t="s">
        <v>117</v>
      </c>
      <c r="R354" s="13" t="s">
        <v>117</v>
      </c>
      <c r="S354" s="13" t="s">
        <v>117</v>
      </c>
      <c r="T354" s="13" t="s">
        <v>117</v>
      </c>
    </row>
    <row r="355" spans="1:20" ht="55.2" x14ac:dyDescent="0.3">
      <c r="A355" s="19" t="s">
        <v>1049</v>
      </c>
      <c r="B355" s="13" t="s">
        <v>90</v>
      </c>
      <c r="C355" s="24" t="s">
        <v>1051</v>
      </c>
      <c r="D355" s="20">
        <v>45799</v>
      </c>
      <c r="E355" s="21">
        <v>361</v>
      </c>
      <c r="F355" s="13" t="s">
        <v>52</v>
      </c>
      <c r="G355" s="20">
        <v>45799</v>
      </c>
      <c r="H355" s="20">
        <v>45799</v>
      </c>
      <c r="I355" s="13" t="s">
        <v>117</v>
      </c>
      <c r="J355" s="13" t="s">
        <v>20</v>
      </c>
      <c r="K355" s="13" t="s">
        <v>117</v>
      </c>
      <c r="L355" s="13" t="s">
        <v>72</v>
      </c>
      <c r="M355" s="36" t="str">
        <f>INDEX(Довідник!$C$2:$D$43,MATCH(НПА!L355,Довідник!$C$2:$C$43,0),MATCH(Таблиця2[[#Headers],[ЄДРПОУ]],Таблиця2[[#Headers],[Розпорядник]:[ЄДРПОУ]],0))</f>
        <v>02012556</v>
      </c>
      <c r="N355" s="22" t="s">
        <v>1050</v>
      </c>
      <c r="O355" s="13" t="s">
        <v>117</v>
      </c>
      <c r="P355" s="23" t="s">
        <v>117</v>
      </c>
      <c r="Q355" s="13" t="s">
        <v>117</v>
      </c>
      <c r="R355" s="13" t="s">
        <v>117</v>
      </c>
      <c r="S355" s="13" t="s">
        <v>117</v>
      </c>
      <c r="T355" s="13" t="s">
        <v>117</v>
      </c>
    </row>
    <row r="356" spans="1:20" ht="55.2" x14ac:dyDescent="0.3">
      <c r="A356" s="19" t="s">
        <v>1052</v>
      </c>
      <c r="B356" s="13" t="s">
        <v>90</v>
      </c>
      <c r="C356" s="24" t="s">
        <v>1054</v>
      </c>
      <c r="D356" s="20">
        <v>45799</v>
      </c>
      <c r="E356" s="21">
        <v>362</v>
      </c>
      <c r="F356" s="13" t="s">
        <v>54</v>
      </c>
      <c r="G356" s="20">
        <v>45799</v>
      </c>
      <c r="H356" s="20">
        <v>45799</v>
      </c>
      <c r="I356" s="13" t="s">
        <v>117</v>
      </c>
      <c r="J356" s="13" t="s">
        <v>20</v>
      </c>
      <c r="K356" s="13" t="s">
        <v>117</v>
      </c>
      <c r="L356" s="13" t="s">
        <v>100</v>
      </c>
      <c r="M356" s="36" t="str">
        <f>INDEX(Довідник!$C$2:$D$43,MATCH(НПА!L356,Довідник!$C$2:$C$43,0),MATCH(Таблиця2[[#Headers],[ЄДРПОУ]],Таблиця2[[#Headers],[Розпорядник]:[ЄДРПОУ]],0))</f>
        <v>34007873</v>
      </c>
      <c r="N356" s="22" t="s">
        <v>1053</v>
      </c>
      <c r="O356" s="13" t="s">
        <v>117</v>
      </c>
      <c r="P356" s="23" t="s">
        <v>117</v>
      </c>
      <c r="Q356" s="13" t="s">
        <v>117</v>
      </c>
      <c r="R356" s="13" t="s">
        <v>117</v>
      </c>
      <c r="S356" s="13" t="s">
        <v>117</v>
      </c>
      <c r="T356" s="13" t="s">
        <v>117</v>
      </c>
    </row>
    <row r="357" spans="1:20" ht="55.2" x14ac:dyDescent="0.3">
      <c r="A357" s="19" t="s">
        <v>1055</v>
      </c>
      <c r="B357" s="13" t="s">
        <v>90</v>
      </c>
      <c r="C357" s="24" t="s">
        <v>1057</v>
      </c>
      <c r="D357" s="20">
        <v>45799</v>
      </c>
      <c r="E357" s="21">
        <v>363</v>
      </c>
      <c r="F357" s="13" t="s">
        <v>45</v>
      </c>
      <c r="G357" s="20">
        <v>45799</v>
      </c>
      <c r="H357" s="20">
        <v>45799</v>
      </c>
      <c r="I357" s="13" t="s">
        <v>117</v>
      </c>
      <c r="J357" s="13" t="s">
        <v>20</v>
      </c>
      <c r="K357" s="13" t="s">
        <v>117</v>
      </c>
      <c r="L357" s="13" t="s">
        <v>108</v>
      </c>
      <c r="M357" s="36" t="str">
        <f>INDEX(Довідник!$C$2:$D$43,MATCH(НПА!L357,Довідник!$C$2:$C$43,0),MATCH(Таблиця2[[#Headers],[ЄДРПОУ]],Таблиця2[[#Headers],[Розпорядник]:[ЄДРПОУ]],0))</f>
        <v>00022473</v>
      </c>
      <c r="N357" s="22" t="s">
        <v>1056</v>
      </c>
      <c r="O357" s="13" t="s">
        <v>117</v>
      </c>
      <c r="P357" s="23" t="s">
        <v>117</v>
      </c>
      <c r="Q357" s="13" t="s">
        <v>117</v>
      </c>
      <c r="R357" s="13" t="s">
        <v>117</v>
      </c>
      <c r="S357" s="13" t="s">
        <v>117</v>
      </c>
      <c r="T357" s="13" t="s">
        <v>117</v>
      </c>
    </row>
    <row r="358" spans="1:20" ht="55.2" x14ac:dyDescent="0.3">
      <c r="A358" s="19" t="s">
        <v>1075</v>
      </c>
      <c r="B358" s="13" t="s">
        <v>90</v>
      </c>
      <c r="C358" s="24" t="s">
        <v>1077</v>
      </c>
      <c r="D358" s="20">
        <v>45799</v>
      </c>
      <c r="E358" s="21">
        <v>364</v>
      </c>
      <c r="F358" s="13" t="s">
        <v>34</v>
      </c>
      <c r="G358" s="20">
        <v>45799</v>
      </c>
      <c r="H358" s="20">
        <v>45799</v>
      </c>
      <c r="I358" s="13" t="s">
        <v>117</v>
      </c>
      <c r="J358" s="13" t="s">
        <v>20</v>
      </c>
      <c r="K358" s="13" t="s">
        <v>117</v>
      </c>
      <c r="L358" s="13" t="s">
        <v>21</v>
      </c>
      <c r="M358" s="36" t="str">
        <f>INDEX(Довідник!$C$2:$D$43,MATCH(НПА!L358,Довідник!$C$2:$C$43,0),MATCH(Таблиця2[[#Headers],[ЄДРПОУ]],Таблиця2[[#Headers],[Розпорядник]:[ЄДРПОУ]],0))</f>
        <v>36443329</v>
      </c>
      <c r="N358" s="22" t="s">
        <v>1076</v>
      </c>
      <c r="O358" s="13" t="s">
        <v>117</v>
      </c>
      <c r="P358" s="23" t="s">
        <v>117</v>
      </c>
      <c r="Q358" s="13" t="s">
        <v>117</v>
      </c>
      <c r="R358" s="13" t="s">
        <v>117</v>
      </c>
      <c r="S358" s="13" t="s">
        <v>117</v>
      </c>
      <c r="T358" s="13" t="s">
        <v>117</v>
      </c>
    </row>
    <row r="359" spans="1:20" ht="27.6" x14ac:dyDescent="0.3">
      <c r="A359" s="19" t="s">
        <v>1078</v>
      </c>
      <c r="B359" s="13" t="s">
        <v>90</v>
      </c>
      <c r="C359" s="24" t="s">
        <v>1080</v>
      </c>
      <c r="D359" s="20">
        <v>45799</v>
      </c>
      <c r="E359" s="21">
        <v>365</v>
      </c>
      <c r="F359" s="13" t="s">
        <v>49</v>
      </c>
      <c r="G359" s="20">
        <v>45799</v>
      </c>
      <c r="H359" s="20">
        <v>45799</v>
      </c>
      <c r="I359" s="13" t="s">
        <v>117</v>
      </c>
      <c r="J359" s="13" t="s">
        <v>20</v>
      </c>
      <c r="K359" s="13" t="s">
        <v>117</v>
      </c>
      <c r="L359" s="13" t="s">
        <v>23</v>
      </c>
      <c r="M359" s="36" t="str">
        <f>INDEX(Довідник!$C$2:$D$43,MATCH(НПА!L359,Довідник!$C$2:$C$43,0),MATCH(Таблиця2[[#Headers],[ЄДРПОУ]],Таблиця2[[#Headers],[Розпорядник]:[ЄДРПОУ]],0))</f>
        <v>42791826</v>
      </c>
      <c r="N359" s="22" t="s">
        <v>1079</v>
      </c>
      <c r="O359" s="13" t="s">
        <v>117</v>
      </c>
      <c r="P359" s="23" t="s">
        <v>117</v>
      </c>
      <c r="Q359" s="13" t="s">
        <v>117</v>
      </c>
      <c r="R359" s="13" t="s">
        <v>117</v>
      </c>
      <c r="S359" s="13" t="s">
        <v>117</v>
      </c>
      <c r="T359" s="13" t="s">
        <v>117</v>
      </c>
    </row>
    <row r="360" spans="1:20" ht="27.6" x14ac:dyDescent="0.3">
      <c r="A360" s="19" t="s">
        <v>1114</v>
      </c>
      <c r="B360" s="13" t="s">
        <v>90</v>
      </c>
      <c r="C360" s="13" t="s">
        <v>126</v>
      </c>
      <c r="D360" s="20">
        <v>45799</v>
      </c>
      <c r="E360" s="21">
        <v>366</v>
      </c>
      <c r="F360" s="13" t="s">
        <v>25</v>
      </c>
      <c r="G360" s="20">
        <v>45799</v>
      </c>
      <c r="H360" s="20">
        <v>45799</v>
      </c>
      <c r="I360" s="13" t="s">
        <v>117</v>
      </c>
      <c r="J360" s="13" t="s">
        <v>20</v>
      </c>
      <c r="K360" s="13" t="s">
        <v>117</v>
      </c>
      <c r="L360" s="13" t="s">
        <v>85</v>
      </c>
      <c r="M360" s="36" t="str">
        <f>INDEX(Довідник!$C$2:$D$43,MATCH(НПА!L360,Довідник!$C$2:$C$43,0),MATCH(Таблиця2[[#Headers],[ЄДРПОУ]],Таблиця2[[#Headers],[Розпорядник]:[ЄДРПОУ]],0))</f>
        <v>00022473</v>
      </c>
      <c r="N360" s="22" t="s">
        <v>1115</v>
      </c>
      <c r="O360" s="13" t="s">
        <v>117</v>
      </c>
      <c r="P360" s="23" t="s">
        <v>117</v>
      </c>
      <c r="Q360" s="13" t="s">
        <v>117</v>
      </c>
      <c r="R360" s="13" t="s">
        <v>117</v>
      </c>
      <c r="S360" s="13" t="s">
        <v>117</v>
      </c>
      <c r="T360" s="13" t="s">
        <v>117</v>
      </c>
    </row>
    <row r="361" spans="1:20" ht="55.2" x14ac:dyDescent="0.3">
      <c r="A361" s="19" t="s">
        <v>1081</v>
      </c>
      <c r="B361" s="13" t="s">
        <v>90</v>
      </c>
      <c r="C361" s="24" t="s">
        <v>1083</v>
      </c>
      <c r="D361" s="20">
        <v>45803</v>
      </c>
      <c r="E361" s="21">
        <v>367</v>
      </c>
      <c r="F361" s="13" t="s">
        <v>52</v>
      </c>
      <c r="G361" s="20">
        <v>45803</v>
      </c>
      <c r="H361" s="20">
        <v>45803</v>
      </c>
      <c r="I361" s="13" t="s">
        <v>117</v>
      </c>
      <c r="J361" s="13" t="s">
        <v>20</v>
      </c>
      <c r="K361" s="13" t="s">
        <v>117</v>
      </c>
      <c r="L361" s="13" t="s">
        <v>78</v>
      </c>
      <c r="M361" s="36" t="str">
        <f>INDEX(Довідник!$C$2:$D$43,MATCH(НПА!L361,Довідник!$C$2:$C$43,0),MATCH(Таблиця2[[#Headers],[ЄДРПОУ]],Таблиця2[[#Headers],[Розпорядник]:[ЄДРПОУ]],0))</f>
        <v>24318534</v>
      </c>
      <c r="N361" s="22" t="s">
        <v>1082</v>
      </c>
      <c r="O361" s="13" t="s">
        <v>117</v>
      </c>
      <c r="P361" s="23" t="s">
        <v>117</v>
      </c>
      <c r="Q361" s="13" t="s">
        <v>117</v>
      </c>
      <c r="R361" s="13" t="s">
        <v>117</v>
      </c>
      <c r="S361" s="13" t="s">
        <v>117</v>
      </c>
      <c r="T361" s="13" t="s">
        <v>117</v>
      </c>
    </row>
    <row r="362" spans="1:20" ht="27.6" x14ac:dyDescent="0.3">
      <c r="A362" s="19" t="s">
        <v>1084</v>
      </c>
      <c r="B362" s="13" t="s">
        <v>90</v>
      </c>
      <c r="C362" s="37" t="s">
        <v>652</v>
      </c>
      <c r="D362" s="20">
        <v>45803</v>
      </c>
      <c r="E362" s="21">
        <v>368</v>
      </c>
      <c r="F362" s="13" t="s">
        <v>30</v>
      </c>
      <c r="G362" s="20">
        <v>45803</v>
      </c>
      <c r="H362" s="20">
        <v>45803</v>
      </c>
      <c r="I362" s="13" t="s">
        <v>117</v>
      </c>
      <c r="J362" s="13" t="s">
        <v>20</v>
      </c>
      <c r="K362" s="13" t="s">
        <v>117</v>
      </c>
      <c r="L362" s="13" t="s">
        <v>40</v>
      </c>
      <c r="M362" s="36" t="str">
        <f>INDEX(Довідник!$C$2:$D$43,MATCH(НПА!L362,Довідник!$C$2:$C$43,0),MATCH(Таблиця2[[#Headers],[ЄДРПОУ]],Таблиця2[[#Headers],[Розпорядник]:[ЄДРПОУ]],0))</f>
        <v>33838679</v>
      </c>
      <c r="N362" s="22" t="s">
        <v>1085</v>
      </c>
      <c r="O362" s="13" t="s">
        <v>117</v>
      </c>
      <c r="P362" s="23" t="s">
        <v>117</v>
      </c>
      <c r="Q362" s="13" t="s">
        <v>117</v>
      </c>
      <c r="R362" s="13" t="s">
        <v>117</v>
      </c>
      <c r="S362" s="13" t="s">
        <v>117</v>
      </c>
      <c r="T362" s="13" t="s">
        <v>117</v>
      </c>
    </row>
    <row r="363" spans="1:20" ht="27.6" x14ac:dyDescent="0.3">
      <c r="A363" s="19" t="s">
        <v>1116</v>
      </c>
      <c r="B363" s="13" t="s">
        <v>90</v>
      </c>
      <c r="C363" s="13" t="s">
        <v>126</v>
      </c>
      <c r="D363" s="20">
        <v>45803</v>
      </c>
      <c r="E363" s="21">
        <v>369</v>
      </c>
      <c r="F363" s="13" t="s">
        <v>25</v>
      </c>
      <c r="G363" s="20">
        <v>45803</v>
      </c>
      <c r="H363" s="20">
        <v>45803</v>
      </c>
      <c r="I363" s="13" t="s">
        <v>117</v>
      </c>
      <c r="J363" s="13" t="s">
        <v>20</v>
      </c>
      <c r="K363" s="13" t="s">
        <v>117</v>
      </c>
      <c r="L363" s="13" t="s">
        <v>85</v>
      </c>
      <c r="M363" s="36" t="str">
        <f>INDEX(Довідник!$C$2:$D$43,MATCH(НПА!L363,Довідник!$C$2:$C$43,0),MATCH(Таблиця2[[#Headers],[ЄДРПОУ]],Таблиця2[[#Headers],[Розпорядник]:[ЄДРПОУ]],0))</f>
        <v>00022473</v>
      </c>
      <c r="N363" s="22" t="s">
        <v>1117</v>
      </c>
      <c r="O363" s="13" t="s">
        <v>117</v>
      </c>
      <c r="P363" s="23" t="s">
        <v>117</v>
      </c>
      <c r="Q363" s="13" t="s">
        <v>117</v>
      </c>
      <c r="R363" s="13" t="s">
        <v>117</v>
      </c>
      <c r="S363" s="13" t="s">
        <v>117</v>
      </c>
      <c r="T363" s="13" t="s">
        <v>117</v>
      </c>
    </row>
    <row r="364" spans="1:20" ht="27.6" x14ac:dyDescent="0.3">
      <c r="A364" s="19" t="s">
        <v>1086</v>
      </c>
      <c r="B364" s="13" t="s">
        <v>90</v>
      </c>
      <c r="C364" s="24" t="s">
        <v>1088</v>
      </c>
      <c r="D364" s="20">
        <v>45803</v>
      </c>
      <c r="E364" s="21">
        <v>370</v>
      </c>
      <c r="F364" s="13" t="s">
        <v>30</v>
      </c>
      <c r="G364" s="20">
        <v>45803</v>
      </c>
      <c r="H364" s="20">
        <v>45803</v>
      </c>
      <c r="I364" s="13" t="s">
        <v>117</v>
      </c>
      <c r="J364" s="13" t="s">
        <v>20</v>
      </c>
      <c r="K364" s="13" t="s">
        <v>117</v>
      </c>
      <c r="L364" s="13" t="s">
        <v>40</v>
      </c>
      <c r="M364" s="36" t="str">
        <f>INDEX(Довідник!$C$2:$D$43,MATCH(НПА!L364,Довідник!$C$2:$C$43,0),MATCH(Таблиця2[[#Headers],[ЄДРПОУ]],Таблиця2[[#Headers],[Розпорядник]:[ЄДРПОУ]],0))</f>
        <v>33838679</v>
      </c>
      <c r="N364" s="22" t="s">
        <v>1087</v>
      </c>
      <c r="O364" s="13" t="s">
        <v>117</v>
      </c>
      <c r="P364" s="23" t="s">
        <v>117</v>
      </c>
      <c r="Q364" s="13" t="s">
        <v>117</v>
      </c>
      <c r="R364" s="13" t="s">
        <v>117</v>
      </c>
      <c r="S364" s="13" t="s">
        <v>117</v>
      </c>
      <c r="T364" s="13" t="s">
        <v>117</v>
      </c>
    </row>
    <row r="365" spans="1:20" ht="27.6" x14ac:dyDescent="0.3">
      <c r="A365" s="19" t="s">
        <v>1089</v>
      </c>
      <c r="B365" s="13" t="s">
        <v>90</v>
      </c>
      <c r="C365" s="24" t="s">
        <v>1091</v>
      </c>
      <c r="D365" s="20">
        <v>45804</v>
      </c>
      <c r="E365" s="21">
        <v>371</v>
      </c>
      <c r="F365" s="13" t="s">
        <v>36</v>
      </c>
      <c r="G365" s="20">
        <v>45804</v>
      </c>
      <c r="H365" s="20">
        <v>45804</v>
      </c>
      <c r="I365" s="13" t="s">
        <v>117</v>
      </c>
      <c r="J365" s="13" t="s">
        <v>20</v>
      </c>
      <c r="K365" s="13" t="s">
        <v>117</v>
      </c>
      <c r="L365" s="13" t="s">
        <v>100</v>
      </c>
      <c r="M365" s="36" t="str">
        <f>INDEX(Довідник!$C$2:$D$43,MATCH(НПА!L365,Довідник!$C$2:$C$43,0),MATCH(Таблиця2[[#Headers],[ЄДРПОУ]],Таблиця2[[#Headers],[Розпорядник]:[ЄДРПОУ]],0))</f>
        <v>34007873</v>
      </c>
      <c r="N365" s="22" t="s">
        <v>1090</v>
      </c>
      <c r="O365" s="13" t="s">
        <v>117</v>
      </c>
      <c r="P365" s="23" t="s">
        <v>117</v>
      </c>
      <c r="Q365" s="13" t="s">
        <v>117</v>
      </c>
      <c r="R365" s="13" t="s">
        <v>117</v>
      </c>
      <c r="S365" s="13" t="s">
        <v>117</v>
      </c>
      <c r="T365" s="13" t="s">
        <v>117</v>
      </c>
    </row>
    <row r="366" spans="1:20" ht="41.4" x14ac:dyDescent="0.3">
      <c r="A366" s="19" t="s">
        <v>1092</v>
      </c>
      <c r="B366" s="13" t="s">
        <v>90</v>
      </c>
      <c r="C366" s="24" t="s">
        <v>1094</v>
      </c>
      <c r="D366" s="20">
        <v>45804</v>
      </c>
      <c r="E366" s="21">
        <v>372</v>
      </c>
      <c r="F366" s="13" t="s">
        <v>34</v>
      </c>
      <c r="G366" s="20">
        <v>45804</v>
      </c>
      <c r="H366" s="20">
        <v>45804</v>
      </c>
      <c r="I366" s="13" t="s">
        <v>117</v>
      </c>
      <c r="J366" s="13" t="s">
        <v>20</v>
      </c>
      <c r="K366" s="13" t="s">
        <v>117</v>
      </c>
      <c r="L366" s="13" t="s">
        <v>21</v>
      </c>
      <c r="M366" s="36" t="str">
        <f>INDEX(Довідник!$C$2:$D$43,MATCH(НПА!L366,Довідник!$C$2:$C$43,0),MATCH(Таблиця2[[#Headers],[ЄДРПОУ]],Таблиця2[[#Headers],[Розпорядник]:[ЄДРПОУ]],0))</f>
        <v>36443329</v>
      </c>
      <c r="N366" s="22" t="s">
        <v>1093</v>
      </c>
      <c r="O366" s="13" t="s">
        <v>117</v>
      </c>
      <c r="P366" s="23" t="s">
        <v>117</v>
      </c>
      <c r="Q366" s="13" t="s">
        <v>117</v>
      </c>
      <c r="R366" s="13" t="s">
        <v>117</v>
      </c>
      <c r="S366" s="13" t="s">
        <v>117</v>
      </c>
      <c r="T366" s="13" t="s">
        <v>117</v>
      </c>
    </row>
    <row r="367" spans="1:20" ht="110.4" x14ac:dyDescent="0.3">
      <c r="A367" s="19" t="s">
        <v>1118</v>
      </c>
      <c r="B367" s="13" t="s">
        <v>90</v>
      </c>
      <c r="C367" s="25" t="s">
        <v>1119</v>
      </c>
      <c r="D367" s="20">
        <v>45804</v>
      </c>
      <c r="E367" s="21">
        <v>373</v>
      </c>
      <c r="F367" s="13" t="s">
        <v>30</v>
      </c>
      <c r="G367" s="20">
        <v>45804</v>
      </c>
      <c r="H367" s="20">
        <v>45804</v>
      </c>
      <c r="I367" s="13" t="s">
        <v>117</v>
      </c>
      <c r="J367" s="13" t="s">
        <v>20</v>
      </c>
      <c r="K367" s="13" t="s">
        <v>117</v>
      </c>
      <c r="L367" s="13" t="s">
        <v>40</v>
      </c>
      <c r="M367" s="36" t="str">
        <f>INDEX(Довідник!$C$2:$D$43,MATCH(НПА!L367,Довідник!$C$2:$C$43,0),MATCH(Таблиця2[[#Headers],[ЄДРПОУ]],Таблиця2[[#Headers],[Розпорядник]:[ЄДРПОУ]],0))</f>
        <v>33838679</v>
      </c>
      <c r="N367" s="22" t="s">
        <v>1120</v>
      </c>
      <c r="O367" s="13" t="s">
        <v>117</v>
      </c>
      <c r="P367" s="23" t="s">
        <v>117</v>
      </c>
      <c r="Q367" s="13" t="s">
        <v>117</v>
      </c>
      <c r="R367" s="13" t="s">
        <v>117</v>
      </c>
      <c r="S367" s="13" t="s">
        <v>117</v>
      </c>
      <c r="T367" s="13" t="s">
        <v>117</v>
      </c>
    </row>
    <row r="368" spans="1:20" ht="27.6" x14ac:dyDescent="0.3">
      <c r="A368" s="19" t="s">
        <v>1121</v>
      </c>
      <c r="B368" s="13" t="s">
        <v>90</v>
      </c>
      <c r="C368" s="13" t="s">
        <v>126</v>
      </c>
      <c r="D368" s="20">
        <v>45805</v>
      </c>
      <c r="E368" s="21">
        <v>374</v>
      </c>
      <c r="F368" s="13" t="s">
        <v>25</v>
      </c>
      <c r="G368" s="20">
        <v>45805</v>
      </c>
      <c r="H368" s="20">
        <v>45805</v>
      </c>
      <c r="I368" s="13" t="s">
        <v>117</v>
      </c>
      <c r="J368" s="13" t="s">
        <v>20</v>
      </c>
      <c r="K368" s="13" t="s">
        <v>117</v>
      </c>
      <c r="L368" s="13" t="s">
        <v>85</v>
      </c>
      <c r="M368" s="36" t="str">
        <f>INDEX(Довідник!$C$2:$D$43,MATCH(НПА!L368,Довідник!$C$2:$C$43,0),MATCH(Таблиця2[[#Headers],[ЄДРПОУ]],Таблиця2[[#Headers],[Розпорядник]:[ЄДРПОУ]],0))</f>
        <v>00022473</v>
      </c>
      <c r="N368" s="22" t="s">
        <v>1122</v>
      </c>
      <c r="O368" s="13" t="s">
        <v>117</v>
      </c>
      <c r="P368" s="23" t="s">
        <v>117</v>
      </c>
      <c r="Q368" s="13" t="s">
        <v>117</v>
      </c>
      <c r="R368" s="13" t="s">
        <v>117</v>
      </c>
      <c r="S368" s="13" t="s">
        <v>117</v>
      </c>
      <c r="T368" s="13" t="s">
        <v>117</v>
      </c>
    </row>
    <row r="369" spans="1:20" ht="55.2" x14ac:dyDescent="0.3">
      <c r="A369" s="19" t="s">
        <v>1095</v>
      </c>
      <c r="B369" s="13" t="s">
        <v>90</v>
      </c>
      <c r="C369" s="24" t="s">
        <v>1097</v>
      </c>
      <c r="D369" s="20">
        <v>45806</v>
      </c>
      <c r="E369" s="21">
        <v>375</v>
      </c>
      <c r="F369" s="13" t="s">
        <v>34</v>
      </c>
      <c r="G369" s="20">
        <v>45806</v>
      </c>
      <c r="H369" s="20">
        <v>45806</v>
      </c>
      <c r="I369" s="13" t="s">
        <v>117</v>
      </c>
      <c r="J369" s="13" t="s">
        <v>20</v>
      </c>
      <c r="K369" s="13" t="s">
        <v>117</v>
      </c>
      <c r="L369" s="13" t="s">
        <v>21</v>
      </c>
      <c r="M369" s="36" t="str">
        <f>INDEX(Довідник!$C$2:$D$43,MATCH(НПА!L369,Довідник!$C$2:$C$43,0),MATCH(Таблиця2[[#Headers],[ЄДРПОУ]],Таблиця2[[#Headers],[Розпорядник]:[ЄДРПОУ]],0))</f>
        <v>36443329</v>
      </c>
      <c r="N369" s="22" t="s">
        <v>1096</v>
      </c>
      <c r="O369" s="13" t="s">
        <v>117</v>
      </c>
      <c r="P369" s="23" t="s">
        <v>117</v>
      </c>
      <c r="Q369" s="13" t="s">
        <v>117</v>
      </c>
      <c r="R369" s="13" t="s">
        <v>117</v>
      </c>
      <c r="S369" s="13" t="s">
        <v>117</v>
      </c>
      <c r="T369" s="13" t="s">
        <v>117</v>
      </c>
    </row>
    <row r="370" spans="1:20" ht="55.2" x14ac:dyDescent="0.3">
      <c r="A370" s="19" t="s">
        <v>1098</v>
      </c>
      <c r="B370" s="13" t="s">
        <v>90</v>
      </c>
      <c r="C370" s="24" t="s">
        <v>1100</v>
      </c>
      <c r="D370" s="20">
        <v>45806</v>
      </c>
      <c r="E370" s="21">
        <v>376</v>
      </c>
      <c r="F370" s="13" t="s">
        <v>34</v>
      </c>
      <c r="G370" s="20">
        <v>45806</v>
      </c>
      <c r="H370" s="20">
        <v>45806</v>
      </c>
      <c r="I370" s="13" t="s">
        <v>117</v>
      </c>
      <c r="J370" s="13" t="s">
        <v>20</v>
      </c>
      <c r="K370" s="13" t="s">
        <v>117</v>
      </c>
      <c r="L370" s="13" t="s">
        <v>21</v>
      </c>
      <c r="M370" s="36" t="str">
        <f>INDEX(Довідник!$C$2:$D$43,MATCH(НПА!L370,Довідник!$C$2:$C$43,0),MATCH(Таблиця2[[#Headers],[ЄДРПОУ]],Таблиця2[[#Headers],[Розпорядник]:[ЄДРПОУ]],0))</f>
        <v>36443329</v>
      </c>
      <c r="N370" s="22" t="s">
        <v>1099</v>
      </c>
      <c r="O370" s="13" t="s">
        <v>117</v>
      </c>
      <c r="P370" s="23" t="s">
        <v>117</v>
      </c>
      <c r="Q370" s="13" t="s">
        <v>117</v>
      </c>
      <c r="R370" s="13" t="s">
        <v>117</v>
      </c>
      <c r="S370" s="13" t="s">
        <v>117</v>
      </c>
      <c r="T370" s="13" t="s">
        <v>117</v>
      </c>
    </row>
    <row r="371" spans="1:20" ht="55.2" x14ac:dyDescent="0.3">
      <c r="A371" s="19" t="s">
        <v>1123</v>
      </c>
      <c r="B371" s="13" t="s">
        <v>90</v>
      </c>
      <c r="C371" s="13" t="s">
        <v>1124</v>
      </c>
      <c r="D371" s="20">
        <v>45807</v>
      </c>
      <c r="E371" s="13">
        <v>377</v>
      </c>
      <c r="F371" s="13" t="s">
        <v>34</v>
      </c>
      <c r="G371" s="20">
        <v>45807</v>
      </c>
      <c r="H371" s="20">
        <v>45807</v>
      </c>
      <c r="I371" s="13" t="s">
        <v>117</v>
      </c>
      <c r="J371" s="13" t="s">
        <v>20</v>
      </c>
      <c r="K371" s="13" t="s">
        <v>117</v>
      </c>
      <c r="L371" s="13" t="s">
        <v>26</v>
      </c>
      <c r="M371" s="18" t="str">
        <f>INDEX(Довідник!$C$2:$D$43,MATCH(НПА!L371,Довідник!$C$2:$C$43,0),MATCH(Таблиця2[[#Headers],[ЄДРПОУ]],Таблиця2[[#Headers],[Розпорядник]:[ЄДРПОУ]],0))</f>
        <v>02741427</v>
      </c>
      <c r="N371" s="22" t="s">
        <v>1125</v>
      </c>
      <c r="O371" s="13" t="s">
        <v>117</v>
      </c>
      <c r="P371" s="23" t="s">
        <v>117</v>
      </c>
      <c r="Q371" s="13" t="s">
        <v>117</v>
      </c>
      <c r="R371" s="13" t="s">
        <v>117</v>
      </c>
      <c r="S371" s="13" t="s">
        <v>117</v>
      </c>
      <c r="T371" s="13" t="s">
        <v>117</v>
      </c>
    </row>
    <row r="372" spans="1:20" ht="55.2" x14ac:dyDescent="0.3">
      <c r="A372" s="19" t="s">
        <v>1126</v>
      </c>
      <c r="B372" s="13" t="s">
        <v>90</v>
      </c>
      <c r="C372" s="13" t="s">
        <v>399</v>
      </c>
      <c r="D372" s="20">
        <v>45807</v>
      </c>
      <c r="E372" s="13">
        <v>378</v>
      </c>
      <c r="F372" s="13" t="s">
        <v>34</v>
      </c>
      <c r="G372" s="20">
        <v>45807</v>
      </c>
      <c r="H372" s="20">
        <v>45807</v>
      </c>
      <c r="I372" s="13" t="s">
        <v>117</v>
      </c>
      <c r="J372" s="13" t="s">
        <v>20</v>
      </c>
      <c r="K372" s="13" t="s">
        <v>117</v>
      </c>
      <c r="L372" s="13" t="s">
        <v>26</v>
      </c>
      <c r="M372" s="18" t="str">
        <f>INDEX(Довідник!$C$2:$D$43,MATCH(НПА!L372,Довідник!$C$2:$C$43,0),MATCH(Таблиця2[[#Headers],[ЄДРПОУ]],Таблиця2[[#Headers],[Розпорядник]:[ЄДРПОУ]],0))</f>
        <v>02741427</v>
      </c>
      <c r="N372" s="22" t="s">
        <v>1137</v>
      </c>
      <c r="O372" s="13" t="s">
        <v>117</v>
      </c>
      <c r="P372" s="23" t="s">
        <v>117</v>
      </c>
      <c r="Q372" s="13" t="s">
        <v>117</v>
      </c>
      <c r="R372" s="13" t="s">
        <v>117</v>
      </c>
      <c r="S372" s="13" t="s">
        <v>117</v>
      </c>
      <c r="T372" s="13" t="s">
        <v>117</v>
      </c>
    </row>
    <row r="373" spans="1:20" ht="110.4" x14ac:dyDescent="0.3">
      <c r="A373" s="19" t="s">
        <v>1127</v>
      </c>
      <c r="B373" s="13" t="s">
        <v>90</v>
      </c>
      <c r="C373" s="13" t="s">
        <v>1135</v>
      </c>
      <c r="D373" s="20">
        <v>45807</v>
      </c>
      <c r="E373" s="13">
        <v>379</v>
      </c>
      <c r="F373" s="13" t="s">
        <v>44</v>
      </c>
      <c r="G373" s="20">
        <v>45807</v>
      </c>
      <c r="H373" s="20">
        <v>45807</v>
      </c>
      <c r="I373" s="13" t="s">
        <v>117</v>
      </c>
      <c r="J373" s="13" t="s">
        <v>20</v>
      </c>
      <c r="K373" s="13" t="s">
        <v>117</v>
      </c>
      <c r="L373" s="13" t="s">
        <v>24</v>
      </c>
      <c r="M373" s="18">
        <f>INDEX(Довідник!$C$2:$D$43,MATCH(НПА!L373,Довідник!$C$2:$C$43,0),MATCH(Таблиця2[[#Headers],[ЄДРПОУ]],Таблиця2[[#Headers],[Розпорядник]:[ЄДРПОУ]],0))</f>
        <v>38707906</v>
      </c>
      <c r="N373" s="22" t="s">
        <v>1138</v>
      </c>
      <c r="O373" s="13" t="s">
        <v>117</v>
      </c>
      <c r="P373" s="23" t="s">
        <v>117</v>
      </c>
      <c r="Q373" s="13" t="s">
        <v>117</v>
      </c>
      <c r="R373" s="13" t="s">
        <v>117</v>
      </c>
      <c r="S373" s="13" t="s">
        <v>117</v>
      </c>
      <c r="T373" s="13" t="s">
        <v>117</v>
      </c>
    </row>
    <row r="374" spans="1:20" ht="55.2" x14ac:dyDescent="0.3">
      <c r="A374" s="19" t="s">
        <v>1128</v>
      </c>
      <c r="B374" s="13" t="s">
        <v>90</v>
      </c>
      <c r="C374" s="13" t="s">
        <v>1142</v>
      </c>
      <c r="D374" s="20">
        <v>45807</v>
      </c>
      <c r="E374" s="13">
        <v>380</v>
      </c>
      <c r="F374" s="13" t="s">
        <v>52</v>
      </c>
      <c r="G374" s="20">
        <v>45807</v>
      </c>
      <c r="H374" s="20">
        <v>45807</v>
      </c>
      <c r="I374" s="13" t="s">
        <v>117</v>
      </c>
      <c r="J374" s="13" t="s">
        <v>20</v>
      </c>
      <c r="K374" s="13" t="s">
        <v>117</v>
      </c>
      <c r="L374" s="13" t="s">
        <v>40</v>
      </c>
      <c r="M374" s="18" t="str">
        <f>INDEX(Довідник!$C$2:$D$43,MATCH(НПА!L374,Довідник!$C$2:$C$43,0),MATCH(Таблиця2[[#Headers],[ЄДРПОУ]],Таблиця2[[#Headers],[Розпорядник]:[ЄДРПОУ]],0))</f>
        <v>33838679</v>
      </c>
      <c r="N374" s="22" t="s">
        <v>1139</v>
      </c>
      <c r="O374" s="13" t="s">
        <v>117</v>
      </c>
      <c r="P374" s="23" t="s">
        <v>117</v>
      </c>
      <c r="Q374" s="13" t="s">
        <v>117</v>
      </c>
      <c r="R374" s="13" t="s">
        <v>117</v>
      </c>
      <c r="S374" s="13" t="s">
        <v>117</v>
      </c>
      <c r="T374" s="13" t="s">
        <v>117</v>
      </c>
    </row>
    <row r="375" spans="1:20" ht="27.6" x14ac:dyDescent="0.3">
      <c r="A375" s="19" t="s">
        <v>1129</v>
      </c>
      <c r="B375" s="13" t="s">
        <v>90</v>
      </c>
      <c r="C375" s="13" t="s">
        <v>126</v>
      </c>
      <c r="D375" s="20">
        <v>45807</v>
      </c>
      <c r="E375" s="13">
        <v>381</v>
      </c>
      <c r="F375" s="13" t="s">
        <v>25</v>
      </c>
      <c r="G375" s="20">
        <v>45807</v>
      </c>
      <c r="H375" s="20">
        <v>45807</v>
      </c>
      <c r="I375" s="13" t="s">
        <v>117</v>
      </c>
      <c r="J375" s="13" t="s">
        <v>20</v>
      </c>
      <c r="K375" s="13" t="s">
        <v>117</v>
      </c>
      <c r="L375" s="13" t="s">
        <v>85</v>
      </c>
      <c r="M375" s="18" t="str">
        <f>INDEX(Довідник!$C$2:$D$43,MATCH(НПА!L375,Довідник!$C$2:$C$43,0),MATCH(Таблиця2[[#Headers],[ЄДРПОУ]],Таблиця2[[#Headers],[Розпорядник]:[ЄДРПОУ]],0))</f>
        <v>00022473</v>
      </c>
      <c r="N375" s="22" t="s">
        <v>1140</v>
      </c>
      <c r="O375" s="13" t="s">
        <v>117</v>
      </c>
      <c r="P375" s="23" t="s">
        <v>117</v>
      </c>
      <c r="Q375" s="13" t="s">
        <v>117</v>
      </c>
      <c r="R375" s="13" t="s">
        <v>117</v>
      </c>
      <c r="S375" s="13" t="s">
        <v>117</v>
      </c>
      <c r="T375" s="13" t="s">
        <v>117</v>
      </c>
    </row>
    <row r="376" spans="1:20" ht="41.4" x14ac:dyDescent="0.3">
      <c r="A376" s="19" t="s">
        <v>1130</v>
      </c>
      <c r="B376" s="13" t="s">
        <v>90</v>
      </c>
      <c r="C376" s="13" t="s">
        <v>1145</v>
      </c>
      <c r="D376" s="20">
        <v>45810</v>
      </c>
      <c r="E376" s="13">
        <v>382</v>
      </c>
      <c r="F376" s="13" t="s">
        <v>36</v>
      </c>
      <c r="G376" s="20">
        <v>45810</v>
      </c>
      <c r="H376" s="20">
        <v>45810</v>
      </c>
      <c r="I376" s="13" t="s">
        <v>117</v>
      </c>
      <c r="J376" s="13" t="s">
        <v>20</v>
      </c>
      <c r="K376" s="13" t="s">
        <v>117</v>
      </c>
      <c r="L376" s="13" t="s">
        <v>26</v>
      </c>
      <c r="M376" s="18" t="str">
        <f>INDEX(Довідник!$C$2:$D$43,MATCH(НПА!L376,Довідник!$C$2:$C$43,0),MATCH(Таблиця2[[#Headers],[ЄДРПОУ]],Таблиця2[[#Headers],[Розпорядник]:[ЄДРПОУ]],0))</f>
        <v>02741427</v>
      </c>
      <c r="N376" s="22" t="s">
        <v>1141</v>
      </c>
      <c r="O376" s="13" t="s">
        <v>117</v>
      </c>
      <c r="P376" s="23" t="s">
        <v>117</v>
      </c>
      <c r="Q376" s="13" t="s">
        <v>117</v>
      </c>
      <c r="R376" s="13" t="s">
        <v>117</v>
      </c>
      <c r="S376" s="13" t="s">
        <v>117</v>
      </c>
      <c r="T376" s="13" t="s">
        <v>117</v>
      </c>
    </row>
    <row r="377" spans="1:20" ht="55.2" x14ac:dyDescent="0.3">
      <c r="A377" s="19" t="s">
        <v>1131</v>
      </c>
      <c r="B377" s="13" t="s">
        <v>90</v>
      </c>
      <c r="C377" s="13" t="s">
        <v>1144</v>
      </c>
      <c r="D377" s="20">
        <v>45810</v>
      </c>
      <c r="E377" s="13">
        <v>385</v>
      </c>
      <c r="F377" s="13" t="s">
        <v>62</v>
      </c>
      <c r="G377" s="20">
        <v>45810</v>
      </c>
      <c r="H377" s="20">
        <v>45810</v>
      </c>
      <c r="I377" s="13" t="s">
        <v>117</v>
      </c>
      <c r="J377" s="13" t="s">
        <v>20</v>
      </c>
      <c r="K377" s="13" t="s">
        <v>117</v>
      </c>
      <c r="L377" s="13" t="s">
        <v>72</v>
      </c>
      <c r="M377" s="18" t="str">
        <f>INDEX(Довідник!$C$2:$D$43,MATCH(НПА!L377,Довідник!$C$2:$C$43,0),MATCH(Таблиця2[[#Headers],[ЄДРПОУ]],Таблиця2[[#Headers],[Розпорядник]:[ЄДРПОУ]],0))</f>
        <v>02012556</v>
      </c>
      <c r="N377" s="22" t="s">
        <v>1146</v>
      </c>
      <c r="O377" s="13" t="s">
        <v>117</v>
      </c>
      <c r="P377" s="23" t="s">
        <v>117</v>
      </c>
      <c r="Q377" s="13" t="s">
        <v>117</v>
      </c>
      <c r="R377" s="13" t="s">
        <v>117</v>
      </c>
      <c r="S377" s="13" t="s">
        <v>117</v>
      </c>
      <c r="T377" s="13" t="s">
        <v>117</v>
      </c>
    </row>
    <row r="378" spans="1:20" ht="27.6" x14ac:dyDescent="0.3">
      <c r="A378" s="19" t="s">
        <v>1132</v>
      </c>
      <c r="B378" s="13" t="s">
        <v>90</v>
      </c>
      <c r="C378" s="13" t="s">
        <v>744</v>
      </c>
      <c r="D378" s="20">
        <v>45810</v>
      </c>
      <c r="E378" s="13">
        <v>387</v>
      </c>
      <c r="F378" s="13" t="s">
        <v>62</v>
      </c>
      <c r="G378" s="20">
        <v>45810</v>
      </c>
      <c r="H378" s="20">
        <v>45810</v>
      </c>
      <c r="I378" s="13" t="s">
        <v>117</v>
      </c>
      <c r="J378" s="13" t="s">
        <v>20</v>
      </c>
      <c r="K378" s="13" t="s">
        <v>117</v>
      </c>
      <c r="L378" s="13" t="s">
        <v>72</v>
      </c>
      <c r="M378" s="18" t="str">
        <f>INDEX(Довідник!$C$2:$D$43,MATCH(НПА!L378,Довідник!$C$2:$C$43,0),MATCH(Таблиця2[[#Headers],[ЄДРПОУ]],Таблиця2[[#Headers],[Розпорядник]:[ЄДРПОУ]],0))</f>
        <v>02012556</v>
      </c>
      <c r="N378" s="22" t="s">
        <v>1147</v>
      </c>
      <c r="O378" s="13" t="s">
        <v>117</v>
      </c>
      <c r="P378" s="23" t="s">
        <v>117</v>
      </c>
      <c r="Q378" s="13" t="s">
        <v>117</v>
      </c>
      <c r="R378" s="13" t="s">
        <v>117</v>
      </c>
      <c r="S378" s="13" t="s">
        <v>117</v>
      </c>
      <c r="T378" s="13" t="s">
        <v>117</v>
      </c>
    </row>
    <row r="379" spans="1:20" ht="41.4" x14ac:dyDescent="0.3">
      <c r="A379" s="19" t="s">
        <v>1133</v>
      </c>
      <c r="B379" s="13" t="s">
        <v>90</v>
      </c>
      <c r="C379" s="13" t="s">
        <v>1148</v>
      </c>
      <c r="D379" s="20">
        <v>45812</v>
      </c>
      <c r="E379" s="13">
        <v>390</v>
      </c>
      <c r="F379" s="13" t="s">
        <v>34</v>
      </c>
      <c r="G379" s="20">
        <v>45812</v>
      </c>
      <c r="H379" s="20">
        <v>45812</v>
      </c>
      <c r="I379" s="13" t="s">
        <v>117</v>
      </c>
      <c r="J379" s="13" t="s">
        <v>20</v>
      </c>
      <c r="K379" s="13" t="s">
        <v>117</v>
      </c>
      <c r="L379" s="13" t="s">
        <v>21</v>
      </c>
      <c r="M379" s="18" t="str">
        <f>INDEX(Довідник!$C$2:$D$43,MATCH(НПА!L379,Довідник!$C$2:$C$43,0),MATCH(Таблиця2[[#Headers],[ЄДРПОУ]],Таблиця2[[#Headers],[Розпорядник]:[ЄДРПОУ]],0))</f>
        <v>36443329</v>
      </c>
      <c r="N379" s="22" t="s">
        <v>1149</v>
      </c>
      <c r="O379" s="13" t="s">
        <v>117</v>
      </c>
      <c r="P379" s="23" t="s">
        <v>117</v>
      </c>
      <c r="Q379" s="13" t="s">
        <v>117</v>
      </c>
      <c r="R379" s="13" t="s">
        <v>117</v>
      </c>
      <c r="S379" s="13" t="s">
        <v>117</v>
      </c>
      <c r="T379" s="13" t="s">
        <v>117</v>
      </c>
    </row>
    <row r="380" spans="1:20" ht="55.2" x14ac:dyDescent="0.3">
      <c r="A380" s="19" t="s">
        <v>1134</v>
      </c>
      <c r="B380" s="13" t="s">
        <v>90</v>
      </c>
      <c r="C380" s="13" t="s">
        <v>1136</v>
      </c>
      <c r="D380" s="20">
        <v>45812</v>
      </c>
      <c r="E380" s="13">
        <v>391</v>
      </c>
      <c r="F380" s="13" t="s">
        <v>52</v>
      </c>
      <c r="G380" s="20">
        <v>45812</v>
      </c>
      <c r="H380" s="20">
        <v>45812</v>
      </c>
      <c r="I380" s="13" t="s">
        <v>117</v>
      </c>
      <c r="J380" s="13" t="s">
        <v>20</v>
      </c>
      <c r="K380" s="13" t="s">
        <v>117</v>
      </c>
      <c r="L380" s="13" t="s">
        <v>24</v>
      </c>
      <c r="M380" s="18">
        <f>INDEX(Довідник!$C$2:$D$43,MATCH(НПА!L380,Довідник!$C$2:$C$43,0),MATCH(Таблиця2[[#Headers],[ЄДРПОУ]],Таблиця2[[#Headers],[Розпорядник]:[ЄДРПОУ]],0))</f>
        <v>38707906</v>
      </c>
      <c r="N380" s="22" t="s">
        <v>1150</v>
      </c>
      <c r="O380" s="13" t="s">
        <v>117</v>
      </c>
      <c r="P380" s="23" t="s">
        <v>117</v>
      </c>
      <c r="Q380" s="13" t="s">
        <v>117</v>
      </c>
      <c r="R380" s="13" t="s">
        <v>117</v>
      </c>
      <c r="S380" s="13" t="s">
        <v>117</v>
      </c>
      <c r="T380" s="13" t="s">
        <v>117</v>
      </c>
    </row>
  </sheetData>
  <dataValidations count="2">
    <dataValidation type="date" allowBlank="1" showInputMessage="1" showErrorMessage="1" errorTitle="Тільки дата" error="Тільки дата, не менше 2024 - не більше 2026 року" promptTitle="Тільки дата" sqref="D2:D371 G2:H380" xr:uid="{487B116C-7DD0-4DD3-BE5A-ABF2FAA1E6E5}">
      <formula1>45658</formula1>
      <formula2>46387</formula2>
    </dataValidation>
    <dataValidation type="whole" allowBlank="1" showInputMessage="1" showErrorMessage="1" errorTitle="Ціле число" error="Тільки ціле число" promptTitle="Тільки ціле число" sqref="E2:E371" xr:uid="{5F9B667F-B25B-4EA8-9FEB-2B21F743326F}">
      <formula1>1</formula1>
      <formula2>2000</formula2>
    </dataValidation>
  </dataValidations>
  <hyperlinks>
    <hyperlink ref="N2" r:id="rId1" xr:uid="{3E078611-6BDB-4F34-88E7-E50DCFAE5EBF}"/>
    <hyperlink ref="N3" r:id="rId2" xr:uid="{5D2DE83E-85A3-454A-A260-BC6E33C5AE6D}"/>
    <hyperlink ref="N4" r:id="rId3" xr:uid="{E75C382B-B6A7-4BD2-AE0A-B1A5F907A242}"/>
    <hyperlink ref="N8" r:id="rId4" xr:uid="{2F190E37-7748-49A9-B9D0-57ACDD0B8CDD}"/>
    <hyperlink ref="N11" r:id="rId5" xr:uid="{D5407EC8-207F-4550-B6E7-AC486215F5B3}"/>
    <hyperlink ref="N12" r:id="rId6" xr:uid="{5619CCAD-FDD5-41EF-B4BB-A59462F108FC}"/>
    <hyperlink ref="N5" r:id="rId7" xr:uid="{2BE6A1EA-F9C3-4BA7-B420-C954CEE8A4BF}"/>
    <hyperlink ref="N6" r:id="rId8" xr:uid="{799B8212-FD0F-4BE9-8BDF-0D5819BD128D}"/>
    <hyperlink ref="N7" r:id="rId9" xr:uid="{9E0DC450-DB2C-4F5B-8823-8DEE7604B708}"/>
    <hyperlink ref="N9" r:id="rId10" xr:uid="{4344DBE9-1707-43FF-91F2-BBAAC718DB5C}"/>
    <hyperlink ref="N13" r:id="rId11" xr:uid="{A5F6E4A3-52B1-488B-8E79-E81EA3EFEC4C}"/>
    <hyperlink ref="N14" r:id="rId12" xr:uid="{24FAD487-0A7A-41DF-B57D-5B8698ED57F7}"/>
    <hyperlink ref="N15" r:id="rId13" xr:uid="{B337A1F8-9C11-491E-99E9-64486B3FF8C5}"/>
    <hyperlink ref="N16" r:id="rId14" xr:uid="{5B627DF9-4BF4-4CBF-9AC2-AA949A0900A4}"/>
    <hyperlink ref="N18" r:id="rId15" xr:uid="{4C179FE6-AB4D-447E-937E-8FFF5680C4AD}"/>
    <hyperlink ref="N19" r:id="rId16" xr:uid="{4B151BFE-AE48-48D7-9825-6C57082C35D0}"/>
    <hyperlink ref="N21" r:id="rId17" xr:uid="{B640367B-F92B-4658-BE62-DE8F5D08ABFF}"/>
    <hyperlink ref="N24" r:id="rId18" xr:uid="{2D1FAC3C-3224-4A6F-8A68-279E3A8EA016}"/>
    <hyperlink ref="N25" r:id="rId19" xr:uid="{0A53C4F4-6FB0-4E50-B555-E4FA9A9D1B4E}"/>
    <hyperlink ref="N26" r:id="rId20" xr:uid="{5C1D09AA-FDE6-4041-85AB-3D3C734D3772}"/>
    <hyperlink ref="N27" r:id="rId21" xr:uid="{4B891DBE-EF9F-4040-BA37-2FA4A85FEF57}"/>
    <hyperlink ref="N31" r:id="rId22" xr:uid="{A9A2AF3A-41B3-4F73-A41B-738BA70B9553}"/>
    <hyperlink ref="N10" r:id="rId23" xr:uid="{A568BD14-9BD9-4083-910B-CAE898125D59}"/>
    <hyperlink ref="N17" r:id="rId24" xr:uid="{7E1B563C-6448-4E5D-B1BA-6F4D03868985}"/>
    <hyperlink ref="N20" r:id="rId25" xr:uid="{B0D25813-6CA4-406B-A102-2DFD8808ADA3}"/>
    <hyperlink ref="N30" r:id="rId26" xr:uid="{E53ECC4E-FAF4-453D-8734-D916009AF1F8}"/>
    <hyperlink ref="N32" r:id="rId27" xr:uid="{B270E276-BAC6-40C9-9A2A-0F6D3EBA4FEA}"/>
    <hyperlink ref="N33" r:id="rId28" xr:uid="{E5DD9C3A-62E8-4DAA-9DBB-7718C2CA1328}"/>
    <hyperlink ref="N35" r:id="rId29" xr:uid="{3373DE89-6884-481B-BA70-4D752AEB72A9}"/>
    <hyperlink ref="N38" r:id="rId30" xr:uid="{0190F0D0-210A-4886-A41A-B390791ECE1C}"/>
    <hyperlink ref="N39" r:id="rId31" xr:uid="{62F58C81-0D5F-411F-B4A8-8B2E184FCF89}"/>
    <hyperlink ref="N40" r:id="rId32" xr:uid="{A8B9593A-485B-4750-ACC8-E649BA677585}"/>
    <hyperlink ref="N41" r:id="rId33" xr:uid="{EB4E08A1-440C-4C6B-B980-6ED2B78829DA}"/>
    <hyperlink ref="N42" r:id="rId34" xr:uid="{FD042CB3-AE14-48FC-940C-F7A14C1BFBAC}"/>
    <hyperlink ref="N44" r:id="rId35" xr:uid="{8D259C8F-EC84-401E-A63F-B564532AA987}"/>
    <hyperlink ref="N45" r:id="rId36" xr:uid="{999FCDA0-AF80-4E0D-933A-1A776CAFCD08}"/>
    <hyperlink ref="N46" r:id="rId37" xr:uid="{6BBA2581-8AD6-493F-82DF-A3DC28058DA6}"/>
    <hyperlink ref="N47" r:id="rId38" xr:uid="{7808A45D-1721-47A3-8BCA-2192B37A8B63}"/>
    <hyperlink ref="N49" r:id="rId39" xr:uid="{34DAC84C-6321-4385-8B67-BCB235D6347F}"/>
    <hyperlink ref="N50" r:id="rId40" xr:uid="{28773EC3-7007-47C2-9A85-F67C09FBF0DE}"/>
    <hyperlink ref="N51" r:id="rId41" xr:uid="{4781A4A1-124E-49F2-B2E1-33C2AFF3A37A}"/>
    <hyperlink ref="N22" r:id="rId42" xr:uid="{D473D902-3F65-4DFE-96A2-056960D6485A}"/>
    <hyperlink ref="N23" r:id="rId43" xr:uid="{CCA610DC-D57F-4DF6-A8A7-68FCDCD28711}"/>
    <hyperlink ref="N34" r:id="rId44" xr:uid="{B385340E-E6B5-4E50-A8B9-35AC20EB00B5}"/>
    <hyperlink ref="N36" r:id="rId45" xr:uid="{A37C59B6-3FFC-4DF8-963C-AE5099878B9F}"/>
    <hyperlink ref="N37" r:id="rId46" xr:uid="{A31E02E4-3EE9-4C06-9AB9-4DC1FD3B2C2B}"/>
    <hyperlink ref="N52" r:id="rId47" xr:uid="{D239FA1B-A76A-40B8-97B8-1E3DEAC5CE89}"/>
    <hyperlink ref="N55" r:id="rId48" xr:uid="{115774D0-7FAE-41F5-A383-E7F5A2373BCB}"/>
    <hyperlink ref="N56" r:id="rId49" xr:uid="{474D365E-F552-47D1-9763-D27CF4104433}"/>
    <hyperlink ref="N58" r:id="rId50" xr:uid="{E7B15300-42AB-4C5E-B0D3-E8E137E2E6C5}"/>
    <hyperlink ref="N60" r:id="rId51" xr:uid="{0BF082CD-A0E9-4F25-800E-32C6D959B1F6}"/>
    <hyperlink ref="N61" r:id="rId52" xr:uid="{DF7A24F8-0D58-47EA-B4F3-47D74370D973}"/>
    <hyperlink ref="N63" r:id="rId53" xr:uid="{27F41BEE-135C-4F9A-AA90-394219DEC49E}"/>
    <hyperlink ref="N64" r:id="rId54" xr:uid="{F1534E7A-6655-4C2D-9DFE-E2BB6A525CAC}"/>
    <hyperlink ref="N65" r:id="rId55" xr:uid="{58EE338D-6C71-4DB4-94EC-E0246F5D7C82}"/>
    <hyperlink ref="N67" r:id="rId56" xr:uid="{66094EF2-955B-42C3-AFE0-7612638E1532}"/>
    <hyperlink ref="N68" r:id="rId57" xr:uid="{63C83A2D-8872-48A7-A613-D7AD26DFCA09}"/>
    <hyperlink ref="N70" r:id="rId58" xr:uid="{792DA342-7B5C-4D33-82AD-484962657E04}"/>
    <hyperlink ref="N72" r:id="rId59" xr:uid="{50E26D2B-587C-4A34-A561-3F9F1E61EB1A}"/>
    <hyperlink ref="N73" r:id="rId60" xr:uid="{12695DB7-7992-445D-ABC7-2E6192724E9B}"/>
    <hyperlink ref="N74" r:id="rId61" xr:uid="{32488200-FFDD-485D-BC01-0B28B7380F88}"/>
    <hyperlink ref="N28" r:id="rId62" xr:uid="{CAF1DF10-CA6F-4D7A-84FE-48B418BB7132}"/>
    <hyperlink ref="N43" r:id="rId63" xr:uid="{EF0CB998-F935-4765-A020-ABEEF37E7B9D}"/>
    <hyperlink ref="N48" r:id="rId64" xr:uid="{F0980014-136C-4E8D-B128-62FBE44D4C65}"/>
    <hyperlink ref="N53" r:id="rId65" xr:uid="{CDFB4216-3BAD-47D1-90C4-2E2D31D04B82}"/>
    <hyperlink ref="N62" r:id="rId66" xr:uid="{97283CD5-E951-4DEA-BB9B-B2DFD2B2069A}"/>
    <hyperlink ref="N66" r:id="rId67" xr:uid="{68274071-5DFF-4882-AC4F-49FC465A33BF}"/>
    <hyperlink ref="N69" r:id="rId68" xr:uid="{CD37C9F0-0A45-4C24-9FAE-A2B11EF84710}"/>
    <hyperlink ref="N71" r:id="rId69" xr:uid="{B9509F34-9185-4924-B9BD-556E5CFBF091}"/>
    <hyperlink ref="N75" r:id="rId70" xr:uid="{8495F05D-49F6-43D9-8DD7-0EE69ED50874}"/>
    <hyperlink ref="N76" r:id="rId71" xr:uid="{E3EDDB4F-837F-4382-A1C2-1FEBE7C451E5}"/>
    <hyperlink ref="N77" r:id="rId72" xr:uid="{3C279FED-502F-46B6-A573-DA5B299302B4}"/>
    <hyperlink ref="N78" r:id="rId73" xr:uid="{CF3A3338-B595-451B-9902-E2BF6BD82C21}"/>
    <hyperlink ref="N79" r:id="rId74" xr:uid="{C4FEDFE6-0A22-471B-A1AB-3E3F94F2A70F}"/>
    <hyperlink ref="N80" r:id="rId75" xr:uid="{0367D54F-C875-40C7-8770-3EDC1FE15B1A}"/>
    <hyperlink ref="N81" r:id="rId76" xr:uid="{B9622BBB-55EB-4882-8DEC-77355FF5BBE7}"/>
    <hyperlink ref="N82" r:id="rId77" xr:uid="{E77662EF-F1C5-4A1D-9AA1-E955C070CC96}"/>
    <hyperlink ref="N85" r:id="rId78" xr:uid="{0CF67932-A1C5-41E6-BCE2-0D07CF8216B5}"/>
    <hyperlink ref="N86" r:id="rId79" xr:uid="{EAAFDAC3-BD7D-4E49-9FA5-5EF0FA110D9C}"/>
    <hyperlink ref="N87" r:id="rId80" xr:uid="{090B4711-627B-41B2-824F-8C2D46C02B9D}"/>
    <hyperlink ref="N88" r:id="rId81" xr:uid="{CBC45FDE-CEB8-4A55-B5E8-D74072B24A8D}"/>
    <hyperlink ref="N89" r:id="rId82" xr:uid="{B616D679-6F98-4AB9-9C1B-84E22B9F1325}"/>
    <hyperlink ref="N90" r:id="rId83" xr:uid="{12D8E470-F0CC-456E-8768-E0B545231387}"/>
    <hyperlink ref="N94" r:id="rId84" xr:uid="{9228E2E5-E210-4062-BECC-3EDD6C43BC8F}"/>
    <hyperlink ref="N95" r:id="rId85" xr:uid="{A02A8935-078E-46FD-AA3D-0D3A1D187574}"/>
    <hyperlink ref="N54" r:id="rId86" xr:uid="{90374CA6-0CDE-4A38-B908-0BB9348CE218}"/>
    <hyperlink ref="N57" r:id="rId87" xr:uid="{02CE18DB-80E0-403F-A321-9DE90A35447D}"/>
    <hyperlink ref="N59" r:id="rId88" xr:uid="{FBC3E21B-20D6-4F5F-8E8A-D35EC3C9FD39}"/>
    <hyperlink ref="N83" r:id="rId89" xr:uid="{D15ECF97-311C-4945-BAFC-E0773C5DC680}"/>
    <hyperlink ref="N84" r:id="rId90" xr:uid="{2CDAF2F5-3C44-444E-937B-9B0B509ED075}"/>
    <hyperlink ref="N92" r:id="rId91" xr:uid="{E78A602C-A270-43BD-8B24-AAC8FE56888B}"/>
    <hyperlink ref="N97" r:id="rId92" xr:uid="{575FEF24-FC7E-4185-BE3E-F36D022083DF}"/>
    <hyperlink ref="N98" r:id="rId93" xr:uid="{8E629BEE-80B6-4686-B3D4-B44370C35F6D}"/>
    <hyperlink ref="N99" r:id="rId94" xr:uid="{D5625B3F-95B5-4586-AFC2-0CE91CDAC831}"/>
    <hyperlink ref="N105" r:id="rId95" xr:uid="{BD798C5F-1218-4B49-8A54-3C3DD6DB998C}"/>
    <hyperlink ref="N106" r:id="rId96" xr:uid="{94859ECA-2877-4FC5-86F7-44227096ADE5}"/>
    <hyperlink ref="N107" r:id="rId97" xr:uid="{5D79D679-BFDF-4DA2-B2BE-5CAC0F281AB9}"/>
    <hyperlink ref="N108" r:id="rId98" xr:uid="{EA943E5D-46FE-4B96-977D-E42F4DB71F93}"/>
    <hyperlink ref="N110" r:id="rId99" xr:uid="{35898AB5-59A6-425E-8F5C-5CB9E3622091}"/>
    <hyperlink ref="N111" r:id="rId100" xr:uid="{6FDD1950-1722-4966-A1C1-38815AD1639D}"/>
    <hyperlink ref="N113" r:id="rId101" xr:uid="{FF199099-213C-4DBC-BF6C-170761CC6A35}"/>
    <hyperlink ref="N91" r:id="rId102" xr:uid="{EC204EB4-FE44-414D-88AA-1EE4151FC8E9}"/>
    <hyperlink ref="N93" r:id="rId103" xr:uid="{85F4F5D8-FB3C-4421-908A-E208D9400703}"/>
    <hyperlink ref="N100" r:id="rId104" xr:uid="{E3FC9C3A-F994-44F4-B70E-68A885630319}"/>
    <hyperlink ref="N109" r:id="rId105" xr:uid="{391B9959-9206-4F54-80E4-5CC9813B2764}"/>
    <hyperlink ref="N114" r:id="rId106" xr:uid="{2038698D-8326-4E73-8D9C-788DEA11DE09}"/>
    <hyperlink ref="N115" r:id="rId107" xr:uid="{21946AA1-343E-486D-839A-CF904BC0FA4D}"/>
    <hyperlink ref="N116" r:id="rId108" xr:uid="{3744AAD1-0684-4245-8C5E-FB962D6A5949}"/>
    <hyperlink ref="N117" r:id="rId109" xr:uid="{4DD2ECDD-D3CC-484D-ADD8-10F0510031BD}"/>
    <hyperlink ref="N118" r:id="rId110" xr:uid="{1E2C853E-6ED8-4140-826B-1FF083C6A38A}"/>
    <hyperlink ref="N119" r:id="rId111" xr:uid="{485DE756-4C41-44FE-AAD2-DC6AC6216E03}"/>
    <hyperlink ref="N120" r:id="rId112" xr:uid="{0177303E-8F3E-40DF-B1C4-F511298298C4}"/>
    <hyperlink ref="N121" r:id="rId113" xr:uid="{13D2F49E-DFF8-45AC-A7EC-4B869FF0E8A1}"/>
    <hyperlink ref="N122" r:id="rId114" xr:uid="{4761D817-1A39-4D52-B094-74E29C71154C}"/>
    <hyperlink ref="N123" r:id="rId115" xr:uid="{1F8A457C-7CEB-479F-A461-182C27DCBC2E}"/>
    <hyperlink ref="N124" r:id="rId116" xr:uid="{140754D5-7EDC-433C-B5DA-A3A7CF5AB0BE}"/>
    <hyperlink ref="N126" r:id="rId117" xr:uid="{ED79906C-77B4-4C4A-821E-6387EABFD84F}"/>
    <hyperlink ref="N127" r:id="rId118" xr:uid="{A54CCFBB-45EC-4189-AD95-E2567AAA55D6}"/>
    <hyperlink ref="N128" r:id="rId119" xr:uid="{4506AA56-38D8-4D67-9AB7-A728EAB79DFF}"/>
    <hyperlink ref="N129" r:id="rId120" xr:uid="{D880B5A9-17A5-4563-B60C-741C0F500EEA}"/>
    <hyperlink ref="N96" r:id="rId121" xr:uid="{0458442A-94D5-44E4-8326-871B9E5827EC}"/>
    <hyperlink ref="N101" r:id="rId122" xr:uid="{582E76F7-D75F-4868-AB3F-4CBB855F06E9}"/>
    <hyperlink ref="N102" r:id="rId123" xr:uid="{6FC54E47-6CED-429F-838C-1DA975B23B7A}"/>
    <hyperlink ref="N103" r:id="rId124" xr:uid="{32BCD73A-9908-4035-B559-B02F31E67A5D}"/>
    <hyperlink ref="N112" r:id="rId125" xr:uid="{EA272B77-C0A5-4ED0-871B-DEE21D8903A4}"/>
    <hyperlink ref="N125" r:id="rId126" xr:uid="{AFCC703D-917F-44FF-95F6-2E727288A47E}"/>
    <hyperlink ref="N130" r:id="rId127" xr:uid="{6E365D0F-01B6-4CC7-889B-442666D2D839}"/>
    <hyperlink ref="N132" r:id="rId128" xr:uid="{6692E25C-4D32-42A3-95AC-F2EEA7675684}"/>
    <hyperlink ref="N133" r:id="rId129" xr:uid="{0EF72FC2-38F5-44FC-8007-DB643114A999}"/>
    <hyperlink ref="N135" r:id="rId130" xr:uid="{3A2AB1A4-968A-417A-9F76-2DBF30F3130F}"/>
    <hyperlink ref="N137" r:id="rId131" xr:uid="{36E3D170-79A4-4A90-9AE6-01A879E3D441}"/>
    <hyperlink ref="N138" r:id="rId132" xr:uid="{29881082-53A8-4B3D-A89C-973D2BBA29CB}"/>
    <hyperlink ref="N139" r:id="rId133" xr:uid="{8A0E5C89-0854-4991-8F9D-6AC0998D7BF0}"/>
    <hyperlink ref="N104" r:id="rId134" xr:uid="{5E9CE848-AAFF-4099-90AA-4755AD787354}"/>
    <hyperlink ref="N131" r:id="rId135" xr:uid="{72DF4F33-12F7-4824-B910-F14C217A9293}"/>
    <hyperlink ref="N134" r:id="rId136" xr:uid="{17C6A672-A493-473C-A028-011A918CB628}"/>
    <hyperlink ref="N136" r:id="rId137" xr:uid="{DF77464E-C8D1-4619-B228-3C7BA1158BB1}"/>
    <hyperlink ref="N140" r:id="rId138" xr:uid="{52095CFB-F08B-4E50-AB3C-08E290419220}"/>
    <hyperlink ref="N141" r:id="rId139" xr:uid="{1E41C10F-EF9D-418C-980A-EAE8359DA592}"/>
    <hyperlink ref="N142" r:id="rId140" xr:uid="{DAA94497-BB99-4DC3-BAAC-64EB136B7959}"/>
    <hyperlink ref="N143" r:id="rId141" xr:uid="{D5DBE0E5-20DC-42D6-9614-BF15B078453D}"/>
    <hyperlink ref="N144" r:id="rId142" xr:uid="{9635ABCE-0E9E-4161-80B8-8112B2A24E7E}"/>
    <hyperlink ref="N145" r:id="rId143" xr:uid="{6F627156-2712-4ECC-A92F-9D80EABFCFA9}"/>
    <hyperlink ref="N149" r:id="rId144" xr:uid="{31185AA2-B700-4301-945F-D47AFFB869C5}"/>
    <hyperlink ref="N150" r:id="rId145" xr:uid="{A0F5AD42-0046-4B3F-9AE8-84F1F1D742E0}"/>
    <hyperlink ref="N154" r:id="rId146" xr:uid="{4A642380-E306-4F12-985E-CEF87BF571C8}"/>
    <hyperlink ref="N155" r:id="rId147" xr:uid="{9E98D98A-500C-4BD5-B8BA-AA6E7E4C5489}"/>
    <hyperlink ref="N156" r:id="rId148" xr:uid="{CF040C50-D594-4A79-81B7-9EB7D49E526A}"/>
    <hyperlink ref="N158" r:id="rId149" xr:uid="{1FB73BA3-3037-4ABD-A567-19606533AC51}"/>
    <hyperlink ref="N159" r:id="rId150" xr:uid="{A0F772BE-7CA7-4CC3-BBED-7915CD67192C}"/>
    <hyperlink ref="N160" r:id="rId151" xr:uid="{2F3B4607-9528-47C3-9F5B-86245940B2FE}"/>
    <hyperlink ref="N161" r:id="rId152" xr:uid="{2F61AE71-A716-4C0A-B1B4-FDBB7E31F7E0}"/>
    <hyperlink ref="N162" r:id="rId153" xr:uid="{D3425FBC-0ED6-49BC-9495-F219C174B643}"/>
    <hyperlink ref="N163" r:id="rId154" xr:uid="{16F2C30B-71EA-452C-AC6F-3219E36707EF}"/>
    <hyperlink ref="N146" r:id="rId155" xr:uid="{EA63896A-AA8C-451C-9A06-1FBECEC19F0D}"/>
    <hyperlink ref="N147" r:id="rId156" xr:uid="{A23CD097-76D8-4EC0-8DCA-1CECF8438D9D}"/>
    <hyperlink ref="N148" r:id="rId157" xr:uid="{D69B0D55-8797-46BD-9351-2530E5570896}"/>
    <hyperlink ref="N165" r:id="rId158" xr:uid="{1FE7A1C9-8F8E-4B63-BDA6-76F34AFE15B2}"/>
    <hyperlink ref="N166" r:id="rId159" xr:uid="{B815DFA3-137A-4B68-863D-2D224DFD0CB3}"/>
    <hyperlink ref="N169" r:id="rId160" xr:uid="{C9AF6C7F-A0CE-49C4-AB0F-43B4ADF410B0}"/>
    <hyperlink ref="N170" r:id="rId161" xr:uid="{1E551ABE-8B81-4337-A78C-926C2935C3A6}"/>
    <hyperlink ref="N171" r:id="rId162" xr:uid="{1B299785-C0BF-48FB-940D-77ACE7C4BB3F}"/>
    <hyperlink ref="N172" r:id="rId163" xr:uid="{060F8AAD-5C56-4FFD-BFE4-79562C7A4214}"/>
    <hyperlink ref="N173" r:id="rId164" xr:uid="{7516E682-8A02-4397-99C5-56548F47C7C8}"/>
    <hyperlink ref="N174" r:id="rId165" xr:uid="{1823C0D6-CA7D-47A8-8733-13FCB7BD8008}"/>
    <hyperlink ref="N175" r:id="rId166" xr:uid="{123272B2-BA07-46F6-8DEE-158741568D32}"/>
    <hyperlink ref="N176" r:id="rId167" xr:uid="{90F6E1CD-551D-4316-AC41-0E74B6C81895}"/>
    <hyperlink ref="N177" r:id="rId168" xr:uid="{FA19B572-777D-4C29-A8E4-D45BC1385D9A}"/>
    <hyperlink ref="N178" r:id="rId169" xr:uid="{28E3BB8B-50FC-41D7-B225-58BC416D3E7C}"/>
    <hyperlink ref="N187" r:id="rId170" xr:uid="{4B91A826-AF3D-41B8-A6A6-F5A37CA53470}"/>
    <hyperlink ref="N151" r:id="rId171" xr:uid="{7810B779-49BC-42BD-B7D4-ACA9579DC5AA}"/>
    <hyperlink ref="N152" r:id="rId172" xr:uid="{E8FDAF16-2D63-46AA-B23D-09FD8A3FCF46}"/>
    <hyperlink ref="N153" r:id="rId173" xr:uid="{5E24FAF0-F47D-4D6B-B8B7-ACD5BCC8D570}"/>
    <hyperlink ref="N157" r:id="rId174" xr:uid="{54D70A00-88A9-4E19-8956-DF5261BB4063}"/>
    <hyperlink ref="N164" r:id="rId175" xr:uid="{25C57547-6C60-4CE1-8979-DA3891A1C13A}"/>
    <hyperlink ref="N167" r:id="rId176" xr:uid="{244EE759-C932-4119-9985-383B62A40DEA}"/>
    <hyperlink ref="N179" r:id="rId177" xr:uid="{A4215ED3-BA91-444F-A132-CF33CEDA2842}"/>
    <hyperlink ref="N180" r:id="rId178" xr:uid="{280F6129-F6B9-4C28-AC2E-F3A094EF3EEA}"/>
    <hyperlink ref="N181" r:id="rId179" xr:uid="{2C53942A-D704-4CA6-A29E-7B0E183BA7F6}"/>
    <hyperlink ref="N183" r:id="rId180" xr:uid="{DCEFA861-63CA-496D-A9C4-3CCB1E264415}"/>
    <hyperlink ref="N184" r:id="rId181" xr:uid="{2A271DA3-D015-4227-8A58-4ADF8CB2908E}"/>
    <hyperlink ref="N186" r:id="rId182" xr:uid="{D82A8993-0331-4553-B12F-B975CCB11934}"/>
    <hyperlink ref="N188" r:id="rId183" xr:uid="{B9D20DCA-1AC1-49F7-8E9B-BD67A57BB89C}"/>
    <hyperlink ref="N190" r:id="rId184" xr:uid="{68176687-67B0-43F9-8E1F-500140670F41}"/>
    <hyperlink ref="N191" r:id="rId185" xr:uid="{578DB81A-73F3-47CD-8C50-4395613DADD7}"/>
    <hyperlink ref="N192" r:id="rId186" xr:uid="{51F11F58-EB11-4690-9D83-BB0916A13895}"/>
    <hyperlink ref="N195" r:id="rId187" xr:uid="{51277F64-967E-40E1-86A9-37B71B4A2A87}"/>
    <hyperlink ref="N196" r:id="rId188" xr:uid="{6B9323C0-89AB-465C-B2F8-469E98EB5F1F}"/>
    <hyperlink ref="N197" r:id="rId189" xr:uid="{20AECF4D-93BE-4870-A3FD-70806734DFC1}"/>
    <hyperlink ref="N198" r:id="rId190" xr:uid="{140AD2EA-8AAB-4D86-90C2-CCFE0E389E65}"/>
    <hyperlink ref="N199" r:id="rId191" xr:uid="{380F7C54-C5CE-4F47-9B4E-7EFD8849503E}"/>
    <hyperlink ref="N200" r:id="rId192" xr:uid="{95532DAA-EE8A-49E2-A406-5495C70EFE25}"/>
    <hyperlink ref="N168" r:id="rId193" display="https://dn.gov.ua/storage/app/sites/1/publicinfo/LegalAct/169-25.pdf" xr:uid="{E30D6822-9181-4FF7-8FCD-1BC6C640A821}"/>
    <hyperlink ref="N182" r:id="rId194" xr:uid="{7BE01F6D-F9F6-4ADC-B2CE-99DC386060E5}"/>
    <hyperlink ref="N185" r:id="rId195" xr:uid="{72210D8E-0F54-4349-8924-B6AE454C6D98}"/>
    <hyperlink ref="N193" r:id="rId196" xr:uid="{D3182955-5E26-4FDA-9D0C-20509D14E5BA}"/>
    <hyperlink ref="N194" r:id="rId197" xr:uid="{84B091BA-38F9-4FCA-B72C-16F14B9A7992}"/>
    <hyperlink ref="N202" r:id="rId198" xr:uid="{901B7D03-C795-4B0C-BFEC-2B9BF212F630}"/>
    <hyperlink ref="N204" r:id="rId199" xr:uid="{23AD34C1-3C33-4186-8635-D26D77B060E0}"/>
    <hyperlink ref="N205" r:id="rId200" xr:uid="{81FFBFD0-2D13-4150-B5AA-8590101C6323}"/>
    <hyperlink ref="N206" r:id="rId201" xr:uid="{D3EEF0FD-0174-45A2-A1F2-E684AC818A29}"/>
    <hyperlink ref="N207" r:id="rId202" xr:uid="{9B8F4DE8-E8ED-457D-8A87-DEC5F67E8AB7}"/>
    <hyperlink ref="N212" r:id="rId203" xr:uid="{6F2338BC-D4E4-4453-B457-A197906C2241}"/>
    <hyperlink ref="N213" r:id="rId204" xr:uid="{CBD14C8B-5740-4068-B36E-B2485EE1C12C}"/>
    <hyperlink ref="N214" r:id="rId205" xr:uid="{33152142-A2F0-4DF2-849F-2B8655CAA6CE}"/>
    <hyperlink ref="N215" r:id="rId206" xr:uid="{A43D74A1-BAA0-4164-98B6-6A1C5AADE90D}"/>
    <hyperlink ref="N216" r:id="rId207" xr:uid="{0BFBB7F6-ECA2-4851-8ABB-ABB1694161F5}"/>
    <hyperlink ref="N217" r:id="rId208" xr:uid="{8E641A06-C278-4573-8E60-C05AD90B2C74}"/>
    <hyperlink ref="N218" r:id="rId209" xr:uid="{B27DC80D-B947-45CA-B4FB-8EB6F8141628}"/>
    <hyperlink ref="N219" r:id="rId210" xr:uid="{CCDF4C8F-3455-469D-B9F1-79302F00D6C2}"/>
    <hyperlink ref="N220" r:id="rId211" xr:uid="{B00C51D9-C272-43C1-844D-77E0AC4CAC98}"/>
    <hyperlink ref="N221" r:id="rId212" xr:uid="{362C5A34-7CE6-46EB-9E1D-08402B75E068}"/>
    <hyperlink ref="N223" r:id="rId213" xr:uid="{B40CB6C9-5FA3-4B68-B9F4-76C61F7D93CF}"/>
    <hyperlink ref="N224" r:id="rId214" xr:uid="{3F215C90-B252-4CCE-B9B5-4359064B5BAF}"/>
    <hyperlink ref="N189" r:id="rId215" xr:uid="{879F47FE-7EED-458B-A673-090065634508}"/>
    <hyperlink ref="N201" r:id="rId216" xr:uid="{54E9AFE8-D7DE-42F5-A404-B0C2C2A9CD84}"/>
    <hyperlink ref="N203" r:id="rId217" xr:uid="{E52FAC91-DFDE-4260-B311-429A02F0E382}"/>
    <hyperlink ref="N211" r:id="rId218" xr:uid="{C26D1606-CA66-4345-AE0B-39EB7455B971}"/>
    <hyperlink ref="N222" r:id="rId219" xr:uid="{A36C171F-313D-40A1-B765-45198FD35943}"/>
    <hyperlink ref="N225" r:id="rId220" xr:uid="{7E96AD9A-A6CF-49B6-BA74-41152A9F6FE0}"/>
    <hyperlink ref="N226" r:id="rId221" xr:uid="{1D3B46C1-5B59-48B3-A4BD-6BD8EB464ED7}"/>
    <hyperlink ref="N228" r:id="rId222" xr:uid="{AE6E1584-E45D-47B4-B91F-00895463D7DD}"/>
    <hyperlink ref="N229" r:id="rId223" xr:uid="{6C36937F-618C-463D-B317-D9C3B3877C53}"/>
    <hyperlink ref="N230" r:id="rId224" xr:uid="{7FDB02A7-A511-4B29-868E-521907F57754}"/>
    <hyperlink ref="N231" r:id="rId225" xr:uid="{12B73BB9-3109-4F60-A925-1FFA2288316C}"/>
    <hyperlink ref="N232" r:id="rId226" xr:uid="{433847AD-100C-499F-8DE3-626AE3F5EBEE}"/>
    <hyperlink ref="N233" r:id="rId227" xr:uid="{7D9580A1-62FF-4366-862C-8BA4C95D955F}"/>
    <hyperlink ref="N234" r:id="rId228" xr:uid="{0445EAFF-D4CD-4282-A230-E6EA96601790}"/>
    <hyperlink ref="N235" r:id="rId229" xr:uid="{8E2D2CB2-7781-4499-81B0-06DBBC761F86}"/>
    <hyperlink ref="N236" r:id="rId230" xr:uid="{FA0062BF-0B1F-4443-8874-AF166EFBFA3C}"/>
    <hyperlink ref="N237" r:id="rId231" xr:uid="{2A6AB359-D067-4F20-B5C8-DA8EB79613C4}"/>
    <hyperlink ref="N238" r:id="rId232" xr:uid="{0A9332C9-54C5-4C3F-BB1A-20AC0D635DA4}"/>
    <hyperlink ref="N242" r:id="rId233" xr:uid="{1FEFDB05-D0B5-47D2-B39B-063FF7B64488}"/>
    <hyperlink ref="N227" r:id="rId234" xr:uid="{625AD100-4E18-445F-86F9-D111CA0512F2}"/>
    <hyperlink ref="N240" r:id="rId235" xr:uid="{9CA83A05-66C7-4B56-B188-CDB99616D71D}"/>
    <hyperlink ref="N241" r:id="rId236" xr:uid="{3F789DF8-AB0F-4D2D-A140-44972FC343A3}"/>
    <hyperlink ref="N243" r:id="rId237" xr:uid="{B7890F8E-0257-4601-B713-0F56D565407B}"/>
    <hyperlink ref="N244" r:id="rId238" xr:uid="{4F382333-C2F9-4A30-870A-5A811F8B5910}"/>
    <hyperlink ref="N249" r:id="rId239" xr:uid="{6CB9857A-1F50-4F38-83E2-729A2DF9AA24}"/>
    <hyperlink ref="N250" r:id="rId240" xr:uid="{2B86F851-F0E0-400C-AB3A-CAE973559813}"/>
    <hyperlink ref="N252" r:id="rId241" xr:uid="{5F4B5D52-02B0-460A-A0FF-E1E9749ABF98}"/>
    <hyperlink ref="N253" r:id="rId242" xr:uid="{D0A5B4DC-3C7A-4464-91E9-9C5BE4B61DF8}"/>
    <hyperlink ref="N254" r:id="rId243" xr:uid="{154CFE79-DA3A-4A5C-800B-86E8C0EFC138}"/>
    <hyperlink ref="N29" r:id="rId244" xr:uid="{4C1DAEAA-1FA3-4424-BD54-FA0594E4B1B6}"/>
    <hyperlink ref="N208" r:id="rId245" xr:uid="{89FF6D2C-B0D0-43C8-AC0B-71F53AD0642C}"/>
    <hyperlink ref="N209" r:id="rId246" xr:uid="{0B901F6B-F843-444A-82A8-5DA42016BBEA}"/>
    <hyperlink ref="N210" r:id="rId247" xr:uid="{6EBDA335-14B5-4395-97B9-7FCC58FA1B6E}"/>
    <hyperlink ref="N239" r:id="rId248" xr:uid="{61994F16-979C-422A-89CA-17B4D11F7BBE}"/>
    <hyperlink ref="N245" r:id="rId249" xr:uid="{A949AED2-9512-48D0-B617-9A4056A93B81}"/>
    <hyperlink ref="N247" r:id="rId250" xr:uid="{8454FDF1-8761-4E78-99D3-491997793F10}"/>
    <hyperlink ref="N251" r:id="rId251" xr:uid="{1E3E9181-40CD-4044-936A-897D338F499D}"/>
    <hyperlink ref="N255" r:id="rId252" xr:uid="{F21162DA-966C-4BF8-9A03-ACA2FDB422E3}"/>
    <hyperlink ref="N256" r:id="rId253" xr:uid="{7C864E94-2222-4770-ADCC-50F839CD0468}"/>
    <hyperlink ref="N257" r:id="rId254" xr:uid="{5EFFDAD6-E675-42A9-ACF2-12536D467C88}"/>
    <hyperlink ref="N258" r:id="rId255" xr:uid="{7F2A278C-B9A6-4D21-894A-DEA78A57F855}"/>
    <hyperlink ref="N259" r:id="rId256" xr:uid="{7F2DD5B2-9B53-4A05-8DDF-0DE62A0A8498}"/>
    <hyperlink ref="N260" r:id="rId257" xr:uid="{0380BABC-40BA-416F-A4F1-895EF20427C3}"/>
    <hyperlink ref="N263" r:id="rId258" xr:uid="{693B07C5-5F88-49DA-9B48-98ECF5963035}"/>
    <hyperlink ref="N264" r:id="rId259" xr:uid="{1EDF7B93-8399-40F5-887B-FB33D2FD12F4}"/>
    <hyperlink ref="N267" r:id="rId260" xr:uid="{FB05DB08-61E9-421B-B25A-F9592F88B984}"/>
    <hyperlink ref="N268" r:id="rId261" xr:uid="{48453B92-1AF0-480F-AC20-4250FF5C0C2E}"/>
    <hyperlink ref="N269" r:id="rId262" xr:uid="{3C5067DE-B93F-4171-85A4-7A3EDF2A6A55}"/>
    <hyperlink ref="N270" r:id="rId263" xr:uid="{4956DD9D-4E8C-4C87-84F9-E87D4B6E9280}"/>
    <hyperlink ref="N246" r:id="rId264" xr:uid="{C86AF1ED-4F07-4B90-86BE-72DC0F97D009}"/>
    <hyperlink ref="N248" r:id="rId265" xr:uid="{947BE88A-C5A5-4E71-90E7-CAA919D0A582}"/>
    <hyperlink ref="N265" r:id="rId266" xr:uid="{2A363E3C-9208-4FFC-9DB3-8ADDD0D95C4A}"/>
    <hyperlink ref="N266" r:id="rId267" xr:uid="{D81020E1-C290-46F4-9921-6696DC595E85}"/>
    <hyperlink ref="N271" r:id="rId268" xr:uid="{B01425EC-DBFA-4C74-8AD7-53BCB59DEFB2}"/>
    <hyperlink ref="N272" r:id="rId269" xr:uid="{B3AF81A5-DD22-4537-80AB-3E218EF15291}"/>
    <hyperlink ref="N273" r:id="rId270" xr:uid="{A8DD6127-1372-4292-8637-3C7832697802}"/>
    <hyperlink ref="N275" r:id="rId271" xr:uid="{B378794F-FF4A-4AF9-A360-DD047B47DDDB}"/>
    <hyperlink ref="N276" r:id="rId272" xr:uid="{57500451-A67B-4FDB-B3F9-EFB266E94749}"/>
    <hyperlink ref="N277" r:id="rId273" xr:uid="{F04C0BC5-3346-4725-8332-A817D4ACC950}"/>
    <hyperlink ref="N278" r:id="rId274" xr:uid="{EC3130C3-3406-4843-BA24-6E70AD5171EB}"/>
    <hyperlink ref="N281" r:id="rId275" xr:uid="{21CF3121-5B56-4472-BDD5-A02284B5EE3B}"/>
    <hyperlink ref="N282" r:id="rId276" xr:uid="{14700952-62D6-4CEF-881D-22C519CBE64A}"/>
    <hyperlink ref="N283" r:id="rId277" xr:uid="{85257456-EA1B-4807-AA55-B85D1546856D}"/>
    <hyperlink ref="N284" r:id="rId278" xr:uid="{E4FF1549-E0FC-42B7-9357-194EC8318C6F}"/>
    <hyperlink ref="N286" r:id="rId279" xr:uid="{18E52B0A-765A-4A28-853A-2A251C18483D}"/>
    <hyperlink ref="N289" r:id="rId280" xr:uid="{6F8048FC-D775-4D00-B439-8E47C8D59362}"/>
    <hyperlink ref="N290" r:id="rId281" xr:uid="{64D9D9CE-24FC-4DDA-9682-02A21BF6709F}"/>
    <hyperlink ref="N291" r:id="rId282" xr:uid="{8DF4A276-5392-48D3-9570-19721D079415}"/>
    <hyperlink ref="N293" r:id="rId283" xr:uid="{33162590-F1F3-45A4-BF01-60453CE380FD}"/>
    <hyperlink ref="N294" r:id="rId284" xr:uid="{91CC0DCB-929C-43EF-B90B-1F37C77706A0}"/>
    <hyperlink ref="N295" r:id="rId285" xr:uid="{F74883C9-C9FC-44B0-8F31-F1C3616485DB}"/>
    <hyperlink ref="N296" r:id="rId286" xr:uid="{41936D8A-22C7-46D3-9DAF-99CDC3BCCDC8}"/>
    <hyperlink ref="N303" r:id="rId287" xr:uid="{754D33A9-4E63-4AC6-AEC8-89D0D3284EE3}"/>
    <hyperlink ref="N304" r:id="rId288" xr:uid="{FCFBFF5F-C3B2-43D1-BB14-D89DDBCF0863}"/>
    <hyperlink ref="N305" r:id="rId289" xr:uid="{5AABA554-6442-494F-901E-4F03F3ADD8DB}"/>
    <hyperlink ref="N261" r:id="rId290" xr:uid="{DCD0FFB2-FC01-453C-ACE7-A46CBB7B626F}"/>
    <hyperlink ref="N306" r:id="rId291" xr:uid="{9586A5D8-4B4D-4A74-BB1D-5E15B4DF1671}"/>
    <hyperlink ref="N307" r:id="rId292" xr:uid="{036CECB7-2531-4A02-B4B9-88AD7AE5A130}"/>
    <hyperlink ref="N308" r:id="rId293" xr:uid="{BBFCBC9A-7C49-4962-9D8A-7A5201802146}"/>
    <hyperlink ref="N309" r:id="rId294" xr:uid="{D85E35A9-7650-4567-AF3A-7C6E28BC52A6}"/>
    <hyperlink ref="N311" r:id="rId295" xr:uid="{DDF414AF-087A-4255-A834-0AA915A86EDE}"/>
    <hyperlink ref="N312" r:id="rId296" xr:uid="{06BDF7E1-126A-4CE5-B712-B240BBBB1613}"/>
    <hyperlink ref="N313" r:id="rId297" xr:uid="{444AC4E2-C788-42A8-993C-BE002EBB9AFE}"/>
    <hyperlink ref="N316" r:id="rId298" xr:uid="{F081B963-DC5C-412D-8621-32250F053044}"/>
    <hyperlink ref="N318" r:id="rId299" xr:uid="{B86C59E5-10BD-4F80-873C-73EAC654A728}"/>
    <hyperlink ref="N322" r:id="rId300" xr:uid="{C428FEE6-9D5C-47C9-9B0A-D01BB3880FD0}"/>
    <hyperlink ref="N323" r:id="rId301" xr:uid="{89E87720-759E-442A-91D1-3C4FFF82098D}"/>
    <hyperlink ref="N262" r:id="rId302" xr:uid="{458D6CA8-A803-4A27-8C8C-BCB43A46E82B}"/>
    <hyperlink ref="N274" r:id="rId303" xr:uid="{3C5B4D41-1516-41FD-968A-CEB129050EF6}"/>
    <hyperlink ref="N280" r:id="rId304" xr:uid="{D4E9A186-1A29-4D75-B866-26688556778E}"/>
    <hyperlink ref="N285" r:id="rId305" xr:uid="{7B89CAA8-1828-4E8D-94B5-3E268402079F}"/>
    <hyperlink ref="N287" r:id="rId306" xr:uid="{C5F40C21-4F3B-44F6-BAE5-C0A318015C83}"/>
    <hyperlink ref="N297" r:id="rId307" xr:uid="{88F98953-404E-4E77-BCA6-ADFDD677423B}"/>
    <hyperlink ref="N298" r:id="rId308" xr:uid="{B3E3F4F2-C5AF-4F66-BB92-04B721BD3C0B}"/>
    <hyperlink ref="N299" r:id="rId309" xr:uid="{A692A95A-3312-4474-AFC3-8A6E72452E65}"/>
    <hyperlink ref="N300" r:id="rId310" xr:uid="{5863D568-71BE-4B57-82E7-EB0755FA9309}"/>
    <hyperlink ref="N301" r:id="rId311" xr:uid="{33646495-E89C-4E99-9EED-AAD0205893C5}"/>
    <hyperlink ref="N317" r:id="rId312" xr:uid="{60607B47-85D6-49AE-9CBE-E1E650CEEEE4}"/>
    <hyperlink ref="N319" r:id="rId313" xr:uid="{C43E90D8-FDA5-496A-8ADC-9D93B49EF623}"/>
    <hyperlink ref="N320" r:id="rId314" xr:uid="{3A4CD2C5-C67C-41A3-9129-E57C856E8084}"/>
    <hyperlink ref="N324" r:id="rId315" xr:uid="{04BDA898-2380-4264-BF6E-1C2A96BA3348}"/>
    <hyperlink ref="N325" r:id="rId316" xr:uid="{13105633-D975-4857-9910-BE0C7B9C793E}"/>
    <hyperlink ref="N326" r:id="rId317" xr:uid="{2C1288DC-4F39-4533-A83F-B7E66C128CA8}"/>
    <hyperlink ref="N327" r:id="rId318" xr:uid="{0ECCD1B9-ED23-45A1-87F0-18B61647C3BF}"/>
    <hyperlink ref="N330" r:id="rId319" xr:uid="{895F29A0-D60F-4664-A801-BBC125613888}"/>
    <hyperlink ref="N331" r:id="rId320" xr:uid="{A568BEA6-F605-4E0E-B118-A0B151E6D56A}"/>
    <hyperlink ref="N333" r:id="rId321" xr:uid="{608425E4-09AB-4E29-9737-F236C9BD0A9B}"/>
    <hyperlink ref="N334" r:id="rId322" xr:uid="{E2FE4F11-3532-468D-86C3-DF3B704B81E4}"/>
    <hyperlink ref="N335" r:id="rId323" xr:uid="{05508AB3-8AC2-406D-9CCD-FF827F1AABBC}"/>
    <hyperlink ref="N336" r:id="rId324" xr:uid="{7381C37E-B135-40D2-8791-CB15498FAD6C}"/>
    <hyperlink ref="N337" r:id="rId325" xr:uid="{9B7D4FC6-DB51-4490-9B64-AE7FAFB8BCB5}"/>
    <hyperlink ref="N288" r:id="rId326" xr:uid="{58D31386-EDA7-4D60-80A8-B04C37FB8DE2}"/>
    <hyperlink ref="N310" r:id="rId327" xr:uid="{D93A469C-FD03-46AD-AF09-6F574221DC6F}"/>
    <hyperlink ref="N321" r:id="rId328" xr:uid="{DEB63E82-0DEE-44D0-B219-B3561922AC53}"/>
    <hyperlink ref="N332" r:id="rId329" xr:uid="{41AE42AE-61C5-4067-AB08-8B61A0C449C0}"/>
    <hyperlink ref="N338" r:id="rId330" xr:uid="{84B9FA72-E1D5-4B81-87DD-28606853EDF3}"/>
    <hyperlink ref="N339" r:id="rId331" xr:uid="{B39FEEB0-E7BE-40C7-AA81-E5376339C86B}"/>
    <hyperlink ref="N340" r:id="rId332" xr:uid="{11BF32D5-36E5-4FE8-9588-C9FBF5679028}"/>
    <hyperlink ref="N341" r:id="rId333" xr:uid="{C8662281-FCAF-4925-98CD-A95B651788A7}"/>
    <hyperlink ref="N342" r:id="rId334" xr:uid="{95733F7B-C1B8-4961-8AA8-5A67F74528D8}"/>
    <hyperlink ref="N344" r:id="rId335" xr:uid="{8E7F80F6-1E5B-4FA1-90A3-56FB6F46CC73}"/>
    <hyperlink ref="N345" r:id="rId336" xr:uid="{879C5865-5F66-4024-B1CE-A9987D2F4169}"/>
    <hyperlink ref="N346" r:id="rId337" xr:uid="{473F4DF6-4601-4D13-8759-C6F44435ED70}"/>
    <hyperlink ref="N347" r:id="rId338" xr:uid="{F07C8DFD-98E9-4BA9-AF33-AF0AAB4470F2}"/>
    <hyperlink ref="N348" r:id="rId339" xr:uid="{BAF30F60-409A-4875-83E7-C25AE6088A96}"/>
    <hyperlink ref="N353" r:id="rId340" xr:uid="{AECA3F42-BD32-407F-941A-58640522D971}"/>
    <hyperlink ref="N354" r:id="rId341" xr:uid="{08FC0589-B7DE-48E2-B444-4C724F333928}"/>
    <hyperlink ref="N355" r:id="rId342" xr:uid="{DCF14B38-CCCA-4BA1-B571-22E077AB5746}"/>
    <hyperlink ref="N356" r:id="rId343" xr:uid="{00E970AA-2EB5-4573-A977-E718DFB96066}"/>
    <hyperlink ref="N357" r:id="rId344" xr:uid="{9BED3B51-34D1-404D-A831-ED1A56585EBF}"/>
    <hyperlink ref="N292" r:id="rId345" xr:uid="{FC0A537E-D6E5-4C45-AE15-49B9F1A419F6}"/>
    <hyperlink ref="N302" r:id="rId346" xr:uid="{817100C4-327C-4180-89DE-B6A98177BAF6}"/>
    <hyperlink ref="N314" r:id="rId347" xr:uid="{C6EE6190-3ACB-4181-9661-321DDBDB107D}"/>
    <hyperlink ref="N328" r:id="rId348" xr:uid="{29141F05-B606-4949-814B-872B667643E5}"/>
    <hyperlink ref="N343" r:id="rId349" xr:uid="{04255698-C3DA-489C-B852-0ADA9DAEC8F5}"/>
    <hyperlink ref="N350" r:id="rId350" xr:uid="{AE8D1AC5-FF43-41BD-8ADA-EE5810E5E3A0}"/>
    <hyperlink ref="N351" r:id="rId351" xr:uid="{FB89D873-0D09-4621-87A4-1C9C1DC31B00}"/>
    <hyperlink ref="N352" r:id="rId352" xr:uid="{9AFDEA07-FD60-4D59-B3C2-6FCB5ADA3926}"/>
    <hyperlink ref="N358" r:id="rId353" xr:uid="{A5712665-B5E2-4DE9-A572-C4625EB78B9B}"/>
    <hyperlink ref="N359" r:id="rId354" xr:uid="{68234DCD-C2DB-49B2-82B7-E836B954CB76}"/>
    <hyperlink ref="N361" r:id="rId355" xr:uid="{0DCAFA19-C99A-4B8E-A0B2-681ED14EAE55}"/>
    <hyperlink ref="N362" r:id="rId356" xr:uid="{C40CFFA9-0401-4E7B-8B2E-FBED6939AB2E}"/>
    <hyperlink ref="N364" r:id="rId357" xr:uid="{93C1F90A-A68E-4D04-898A-E31F91F405C2}"/>
    <hyperlink ref="N365" r:id="rId358" xr:uid="{62B6A2CC-3347-4FB0-9B3C-3C64BFD91E83}"/>
    <hyperlink ref="N369" r:id="rId359" xr:uid="{183BDBE2-8194-459F-8569-9222138A6282}"/>
    <hyperlink ref="N370" r:id="rId360" xr:uid="{BD66D396-8089-4156-BEF5-9571DA3DF6DB}"/>
    <hyperlink ref="N315" r:id="rId361" xr:uid="{10233563-0236-4B05-98AF-EF3ABCAB8368}"/>
    <hyperlink ref="N279" r:id="rId362" xr:uid="{66AE93FA-84AE-437C-AD38-BE624A06F68F}"/>
    <hyperlink ref="N329" r:id="rId363" xr:uid="{E85E2DC7-895C-464F-8E54-E1A6EDC24927}"/>
    <hyperlink ref="N349" r:id="rId364" xr:uid="{FE90C9F4-CBF6-4285-AA72-CA51957DF4F8}"/>
    <hyperlink ref="N360" r:id="rId365" xr:uid="{066063DE-0F4B-4178-89A2-2338A6B4C0C2}"/>
    <hyperlink ref="N363" r:id="rId366" xr:uid="{75925EC8-F619-486B-A102-A7F5B92A5AEB}"/>
    <hyperlink ref="N366" r:id="rId367" xr:uid="{0A4555A2-F102-4F1B-8394-D06FA54BAF00}"/>
    <hyperlink ref="N367" r:id="rId368" xr:uid="{DE314395-5721-4002-8576-14DAF69785B2}"/>
    <hyperlink ref="N368" r:id="rId369" xr:uid="{C526BCE0-72F1-4588-87AC-8B59E3BB9660}"/>
    <hyperlink ref="N371" r:id="rId370" xr:uid="{7ADA93FD-6B74-4533-B8A1-4887CE4D9F86}"/>
    <hyperlink ref="N372" r:id="rId371" xr:uid="{5CE654B4-C301-4DB8-8824-A2768079BCBC}"/>
    <hyperlink ref="N373" r:id="rId372" xr:uid="{AA4C6738-5D8C-4D28-BCF9-137B117076D3}"/>
    <hyperlink ref="N374" r:id="rId373" xr:uid="{4123F23E-D566-401C-B9A1-0D334A2BA01F}"/>
    <hyperlink ref="N375" r:id="rId374" xr:uid="{4EF113F1-B05D-4909-99BF-D51F456853AC}"/>
    <hyperlink ref="N376" r:id="rId375" xr:uid="{376D0C1E-A887-41C9-B4AA-0066D8679D21}"/>
    <hyperlink ref="N377" r:id="rId376" xr:uid="{782F3ACF-C1C3-4C5E-8938-CD92D96FF4C9}"/>
    <hyperlink ref="N378" r:id="rId377" xr:uid="{8DF520F8-B0A3-480C-8D1E-3BF592AB6012}"/>
    <hyperlink ref="N379" r:id="rId378" xr:uid="{45895205-060C-4E45-BEC2-FF77062E017F}"/>
    <hyperlink ref="N380" r:id="rId379" xr:uid="{8D2D328C-B35E-4ED8-8472-5CD8F09986AF}"/>
  </hyperlinks>
  <pageMargins left="0.70000000000000007" right="0.70000000000000007" top="0.75" bottom="0.75" header="0.30000000000000004" footer="0.30000000000000004"/>
  <pageSetup paperSize="9" fitToWidth="0" fitToHeight="0" orientation="portrait" r:id="rId380"/>
  <tableParts count="1">
    <tablePart r:id="rId38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5087AC9-FA93-4A18-83E6-EDA099E006F6}">
          <x14:formula1>
            <xm:f>Довідник!$A$2:$A$5</xm:f>
          </x14:formula1>
          <xm:sqref>J28:J50 J2:J26 J52:J380</xm:sqref>
        </x14:dataValidation>
        <x14:dataValidation type="list" allowBlank="1" showInputMessage="1" showErrorMessage="1" xr:uid="{C1DBDF05-3C9A-467D-953D-CE830F522F61}">
          <x14:formula1>
            <xm:f>Довідник!$C$2:$C$31</xm:f>
          </x14:formula1>
          <xm:sqref>L1</xm:sqref>
        </x14:dataValidation>
        <x14:dataValidation type="list" allowBlank="1" showInputMessage="1" showErrorMessage="1" xr:uid="{6994B652-77A9-4274-8760-384E179B5429}">
          <x14:formula1>
            <xm:f>'D:\Папери двух управлінь\Управління звернення громадян\Система обліку, реєстри НПА\реєстри НПА\12052025\[legalsacts_2024.xlsx]Довідник'!#REF!</xm:f>
          </x14:formula1>
          <xm:sqref>J27</xm:sqref>
        </x14:dataValidation>
        <x14:dataValidation type="list" allowBlank="1" showInputMessage="1" showErrorMessage="1" xr:uid="{932ABFB6-179C-464C-8983-78DE08E00104}">
          <x14:formula1>
            <xm:f>Довідник!$B$2:$B$29</xm:f>
          </x14:formula1>
          <xm:sqref>F2:F380</xm:sqref>
        </x14:dataValidation>
        <x14:dataValidation type="list" allowBlank="1" showInputMessage="1" showErrorMessage="1" xr:uid="{FC301AFD-E709-442D-B300-77016AE68D9D}">
          <x14:formula1>
            <xm:f>Довідник!$F$2</xm:f>
          </x14:formula1>
          <xm:sqref>B2:B380 E372:E380</xm:sqref>
        </x14:dataValidation>
        <x14:dataValidation type="list" allowBlank="1" showInputMessage="1" showErrorMessage="1" xr:uid="{F76FB5E8-8E04-40ED-9735-39348EEA4D82}">
          <x14:formula1>
            <xm:f>Довідник!$C$2:$C$43</xm:f>
          </x14:formula1>
          <xm:sqref>L2:L380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1E58-6396-45B1-87D4-308D4CE65E1E}">
  <dimension ref="A1:G43"/>
  <sheetViews>
    <sheetView topLeftCell="A2" workbookViewId="0">
      <selection activeCell="B29" sqref="B29"/>
    </sheetView>
  </sheetViews>
  <sheetFormatPr defaultRowHeight="14.4" x14ac:dyDescent="0.3"/>
  <cols>
    <col min="1" max="1" width="29" customWidth="1"/>
    <col min="2" max="2" width="41.44140625" customWidth="1"/>
    <col min="3" max="4" width="27.6640625" customWidth="1"/>
    <col min="6" max="6" width="28.5546875" customWidth="1"/>
    <col min="7" max="7" width="34.33203125" customWidth="1"/>
  </cols>
  <sheetData>
    <row r="1" spans="1:7" x14ac:dyDescent="0.3">
      <c r="A1" t="s">
        <v>92</v>
      </c>
      <c r="B1" t="s">
        <v>93</v>
      </c>
      <c r="C1" t="s">
        <v>94</v>
      </c>
      <c r="D1" t="s">
        <v>95</v>
      </c>
    </row>
    <row r="2" spans="1:7" ht="43.2" x14ac:dyDescent="0.3">
      <c r="A2" t="s">
        <v>20</v>
      </c>
      <c r="B2" s="2" t="s">
        <v>35</v>
      </c>
      <c r="C2" s="11" t="s">
        <v>85</v>
      </c>
      <c r="D2" s="4" t="s">
        <v>67</v>
      </c>
      <c r="F2" t="s">
        <v>90</v>
      </c>
    </row>
    <row r="3" spans="1:7" ht="28.8" x14ac:dyDescent="0.3">
      <c r="A3" t="s">
        <v>27</v>
      </c>
      <c r="B3" s="2" t="s">
        <v>54</v>
      </c>
      <c r="C3" s="11" t="s">
        <v>86</v>
      </c>
      <c r="D3" s="4" t="s">
        <v>67</v>
      </c>
      <c r="F3" t="s">
        <v>91</v>
      </c>
    </row>
    <row r="4" spans="1:7" ht="43.2" x14ac:dyDescent="0.3">
      <c r="A4" t="s">
        <v>65</v>
      </c>
      <c r="B4" s="2" t="s">
        <v>25</v>
      </c>
      <c r="C4" s="11" t="s">
        <v>87</v>
      </c>
      <c r="D4" s="4" t="s">
        <v>67</v>
      </c>
      <c r="G4" t="str">
        <f>IF(ISBLANK(legalsacts_2023[Гіперпосилання на вебпортал відкритих даних]),"null",legalsacts_2023[Гіперпосилання на вебпортал відкритих даних])</f>
        <v>null</v>
      </c>
    </row>
    <row r="5" spans="1:7" ht="15" x14ac:dyDescent="0.3">
      <c r="A5" t="s">
        <v>66</v>
      </c>
      <c r="B5" s="2" t="s">
        <v>56</v>
      </c>
      <c r="C5" s="11" t="s">
        <v>88</v>
      </c>
      <c r="D5" s="4" t="s">
        <v>67</v>
      </c>
      <c r="F5" t="s">
        <v>22</v>
      </c>
      <c r="G5" t="str">
        <f>INDEX($C$2:$D$27,MATCH($F$5,C2:C27,0),MATCH(Таблиця2[[#Headers],[ЄДРПОУ]],Таблиця2[[#Headers],[Розпорядник]:[ЄДРПОУ]],0))</f>
        <v>02313200</v>
      </c>
    </row>
    <row r="6" spans="1:7" ht="27.6" x14ac:dyDescent="0.3">
      <c r="B6" s="2" t="s">
        <v>34</v>
      </c>
      <c r="C6" s="12" t="s">
        <v>89</v>
      </c>
      <c r="D6" s="4" t="s">
        <v>67</v>
      </c>
      <c r="G6" t="s">
        <v>96</v>
      </c>
    </row>
    <row r="7" spans="1:7" ht="30" x14ac:dyDescent="0.3">
      <c r="B7" s="2" t="s">
        <v>57</v>
      </c>
      <c r="C7" s="3" t="s">
        <v>98</v>
      </c>
      <c r="D7" s="4" t="s">
        <v>67</v>
      </c>
    </row>
    <row r="8" spans="1:7" ht="60" x14ac:dyDescent="0.3">
      <c r="B8" s="2" t="s">
        <v>44</v>
      </c>
      <c r="C8" s="5" t="s">
        <v>100</v>
      </c>
      <c r="D8" s="6" t="s">
        <v>68</v>
      </c>
      <c r="G8" t="str">
        <f>INDEX(C2:D27,MATCH($F$5,C2:C27,0),MATCH(Таблиця2[[#Headers],[ЄДРПОУ]],Таблиця2[[#Headers],[Розпорядник]:[ЄДРПОУ]],0))</f>
        <v>02313200</v>
      </c>
    </row>
    <row r="9" spans="1:7" ht="30" x14ac:dyDescent="0.3">
      <c r="B9" s="2" t="s">
        <v>28</v>
      </c>
      <c r="C9" s="5" t="s">
        <v>24</v>
      </c>
      <c r="D9" s="6">
        <v>38707906</v>
      </c>
      <c r="G9" t="str">
        <f>INDEX($C$2:$D$27,MATCH($F$5,C2:C27,0),MATCH(Таблиця2[[#Headers],[ЄДРПОУ]],Таблиця2[[#Headers],[Розпорядник]:[ЄДРПОУ]],0))</f>
        <v>02313200</v>
      </c>
    </row>
    <row r="10" spans="1:7" ht="27.6" x14ac:dyDescent="0.3">
      <c r="B10" s="2" t="s">
        <v>58</v>
      </c>
      <c r="C10" s="7" t="s">
        <v>26</v>
      </c>
      <c r="D10" s="6" t="s">
        <v>69</v>
      </c>
    </row>
    <row r="11" spans="1:7" ht="45" x14ac:dyDescent="0.3">
      <c r="B11" s="2" t="s">
        <v>41</v>
      </c>
      <c r="C11" s="8" t="s">
        <v>40</v>
      </c>
      <c r="D11" s="6" t="s">
        <v>48</v>
      </c>
      <c r="F11" t="s">
        <v>97</v>
      </c>
      <c r="G11">
        <v>43316700</v>
      </c>
    </row>
    <row r="12" spans="1:7" ht="60" x14ac:dyDescent="0.3">
      <c r="B12" s="2" t="s">
        <v>59</v>
      </c>
      <c r="C12" s="5" t="s">
        <v>21</v>
      </c>
      <c r="D12" s="6" t="s">
        <v>70</v>
      </c>
    </row>
    <row r="13" spans="1:7" ht="60" x14ac:dyDescent="0.3">
      <c r="B13" s="2" t="s">
        <v>61</v>
      </c>
      <c r="C13" s="5" t="s">
        <v>33</v>
      </c>
      <c r="D13" s="6">
        <v>37379459</v>
      </c>
    </row>
    <row r="14" spans="1:7" ht="60" x14ac:dyDescent="0.3">
      <c r="B14" s="2" t="s">
        <v>39</v>
      </c>
      <c r="C14" s="5" t="s">
        <v>99</v>
      </c>
      <c r="D14" s="6" t="s">
        <v>365</v>
      </c>
    </row>
    <row r="15" spans="1:7" ht="30" x14ac:dyDescent="0.3">
      <c r="B15" s="1" t="s">
        <v>53</v>
      </c>
      <c r="C15" s="5" t="s">
        <v>71</v>
      </c>
      <c r="D15" s="6">
        <v>26503980</v>
      </c>
    </row>
    <row r="16" spans="1:7" ht="30" x14ac:dyDescent="0.3">
      <c r="B16" s="1" t="s">
        <v>55</v>
      </c>
      <c r="C16" s="5" t="s">
        <v>51</v>
      </c>
      <c r="D16" s="6">
        <v>33913374</v>
      </c>
    </row>
    <row r="17" spans="1:4" ht="30" x14ac:dyDescent="0.3">
      <c r="B17" s="1" t="s">
        <v>38</v>
      </c>
      <c r="C17" s="5" t="s">
        <v>72</v>
      </c>
      <c r="D17" s="6" t="s">
        <v>73</v>
      </c>
    </row>
    <row r="18" spans="1:4" ht="45" x14ac:dyDescent="0.3">
      <c r="B18" s="1" t="s">
        <v>50</v>
      </c>
      <c r="C18" s="8" t="s">
        <v>31</v>
      </c>
      <c r="D18" s="6" t="s">
        <v>74</v>
      </c>
    </row>
    <row r="19" spans="1:4" ht="45" x14ac:dyDescent="0.3">
      <c r="B19" s="1" t="s">
        <v>46</v>
      </c>
      <c r="C19" s="5" t="s">
        <v>32</v>
      </c>
      <c r="D19" s="6" t="s">
        <v>43</v>
      </c>
    </row>
    <row r="20" spans="1:4" ht="15" x14ac:dyDescent="0.3">
      <c r="B20" s="1" t="s">
        <v>36</v>
      </c>
      <c r="C20" s="5" t="s">
        <v>22</v>
      </c>
      <c r="D20" s="6" t="s">
        <v>75</v>
      </c>
    </row>
    <row r="21" spans="1:4" ht="15" x14ac:dyDescent="0.3">
      <c r="B21" s="1" t="s">
        <v>49</v>
      </c>
      <c r="C21" s="5" t="s">
        <v>76</v>
      </c>
      <c r="D21" s="6" t="s">
        <v>77</v>
      </c>
    </row>
    <row r="22" spans="1:4" ht="55.2" x14ac:dyDescent="0.3">
      <c r="B22" s="2" t="s">
        <v>45</v>
      </c>
      <c r="C22" s="5" t="s">
        <v>78</v>
      </c>
      <c r="D22" s="6" t="s">
        <v>79</v>
      </c>
    </row>
    <row r="23" spans="1:4" ht="41.4" x14ac:dyDescent="0.3">
      <c r="B23" s="2" t="s">
        <v>52</v>
      </c>
      <c r="C23" s="9" t="s">
        <v>37</v>
      </c>
      <c r="D23" s="6" t="s">
        <v>80</v>
      </c>
    </row>
    <row r="24" spans="1:4" ht="45" x14ac:dyDescent="0.3">
      <c r="B24" s="2" t="s">
        <v>30</v>
      </c>
      <c r="C24" s="8" t="s">
        <v>42</v>
      </c>
      <c r="D24" s="6" t="s">
        <v>81</v>
      </c>
    </row>
    <row r="25" spans="1:4" ht="45" x14ac:dyDescent="0.3">
      <c r="B25" s="2" t="s">
        <v>60</v>
      </c>
      <c r="C25" s="8" t="s">
        <v>29</v>
      </c>
      <c r="D25" s="6" t="s">
        <v>82</v>
      </c>
    </row>
    <row r="26" spans="1:4" ht="30" x14ac:dyDescent="0.3">
      <c r="B26" s="2" t="s">
        <v>62</v>
      </c>
      <c r="C26" s="5" t="s">
        <v>23</v>
      </c>
      <c r="D26" s="6" t="s">
        <v>83</v>
      </c>
    </row>
    <row r="27" spans="1:4" ht="60" x14ac:dyDescent="0.3">
      <c r="B27" s="2" t="s">
        <v>63</v>
      </c>
      <c r="C27" s="10" t="s">
        <v>47</v>
      </c>
      <c r="D27" s="6" t="s">
        <v>84</v>
      </c>
    </row>
    <row r="28" spans="1:4" ht="43.2" x14ac:dyDescent="0.3">
      <c r="B28" s="2" t="s">
        <v>64</v>
      </c>
      <c r="C28" s="11" t="s">
        <v>101</v>
      </c>
      <c r="D28">
        <v>44694371</v>
      </c>
    </row>
    <row r="29" spans="1:4" ht="28.8" x14ac:dyDescent="0.3">
      <c r="B29" t="s">
        <v>1101</v>
      </c>
      <c r="C29" s="11" t="s">
        <v>102</v>
      </c>
      <c r="D29">
        <v>45325984</v>
      </c>
    </row>
    <row r="30" spans="1:4" ht="28.8" x14ac:dyDescent="0.3">
      <c r="A30" s="14"/>
      <c r="B30" s="15"/>
      <c r="C30" s="17" t="s">
        <v>103</v>
      </c>
      <c r="D30" s="16" t="s">
        <v>67</v>
      </c>
    </row>
    <row r="31" spans="1:4" ht="28.8" x14ac:dyDescent="0.3">
      <c r="A31" s="14"/>
      <c r="B31" s="15"/>
      <c r="C31" s="17" t="s">
        <v>104</v>
      </c>
      <c r="D31" s="16" t="s">
        <v>67</v>
      </c>
    </row>
    <row r="32" spans="1:4" ht="15" x14ac:dyDescent="0.3">
      <c r="A32" s="14"/>
      <c r="B32" s="15"/>
      <c r="C32" s="14" t="s">
        <v>105</v>
      </c>
      <c r="D32" s="16" t="s">
        <v>106</v>
      </c>
    </row>
    <row r="33" spans="1:6" ht="15" x14ac:dyDescent="0.3">
      <c r="A33" s="14"/>
      <c r="B33" s="15"/>
      <c r="C33" s="14" t="s">
        <v>107</v>
      </c>
      <c r="D33" s="16">
        <v>8301764</v>
      </c>
    </row>
    <row r="34" spans="1:6" ht="28.8" x14ac:dyDescent="0.3">
      <c r="A34" s="14"/>
      <c r="B34" s="15"/>
      <c r="C34" s="17" t="s">
        <v>108</v>
      </c>
      <c r="D34" s="16" t="s">
        <v>67</v>
      </c>
    </row>
    <row r="35" spans="1:6" ht="57.6" x14ac:dyDescent="0.3">
      <c r="A35" s="14"/>
      <c r="B35" s="15"/>
      <c r="C35" s="17" t="s">
        <v>109</v>
      </c>
      <c r="D35" s="16" t="s">
        <v>110</v>
      </c>
    </row>
    <row r="36" spans="1:6" ht="43.2" x14ac:dyDescent="0.3">
      <c r="A36" s="14"/>
      <c r="B36" s="15"/>
      <c r="C36" s="17" t="s">
        <v>111</v>
      </c>
      <c r="D36" s="16" t="s">
        <v>112</v>
      </c>
    </row>
    <row r="37" spans="1:6" ht="28.8" x14ac:dyDescent="0.3">
      <c r="A37" s="14"/>
      <c r="B37" s="15"/>
      <c r="C37" s="17" t="s">
        <v>113</v>
      </c>
      <c r="D37" s="16">
        <v>3491004</v>
      </c>
    </row>
    <row r="38" spans="1:6" ht="28.8" x14ac:dyDescent="0.3">
      <c r="A38" s="14"/>
      <c r="B38" s="15"/>
      <c r="C38" s="17" t="s">
        <v>114</v>
      </c>
      <c r="D38" s="16" t="s">
        <v>67</v>
      </c>
    </row>
    <row r="39" spans="1:6" ht="28.8" x14ac:dyDescent="0.3">
      <c r="A39" s="14"/>
      <c r="B39" s="15"/>
      <c r="C39" s="17" t="s">
        <v>115</v>
      </c>
      <c r="D39" s="16" t="s">
        <v>116</v>
      </c>
    </row>
    <row r="40" spans="1:6" ht="57.6" x14ac:dyDescent="0.3">
      <c r="A40" s="14"/>
      <c r="B40" s="15"/>
      <c r="C40" s="17" t="s">
        <v>235</v>
      </c>
      <c r="D40" s="16" t="s">
        <v>236</v>
      </c>
    </row>
    <row r="41" spans="1:6" ht="15" x14ac:dyDescent="0.3">
      <c r="A41" s="14"/>
      <c r="B41" s="15"/>
      <c r="C41" s="14" t="s">
        <v>293</v>
      </c>
      <c r="D41" s="16">
        <v>3491004</v>
      </c>
    </row>
    <row r="42" spans="1:6" ht="28.8" x14ac:dyDescent="0.3">
      <c r="A42" s="14"/>
      <c r="B42" s="15"/>
      <c r="C42" s="17" t="s">
        <v>364</v>
      </c>
      <c r="D42" s="16" t="s">
        <v>365</v>
      </c>
      <c r="F42" s="38">
        <v>43637134</v>
      </c>
    </row>
    <row r="43" spans="1:6" ht="28.8" x14ac:dyDescent="0.3">
      <c r="A43" s="14"/>
      <c r="B43" s="15"/>
      <c r="C43" s="17" t="s">
        <v>1011</v>
      </c>
      <c r="D43" s="16" t="s">
        <v>67</v>
      </c>
    </row>
  </sheetData>
  <dataValidations count="1">
    <dataValidation type="list" allowBlank="1" showInputMessage="1" showErrorMessage="1" sqref="F5" xr:uid="{2A7C779D-873C-4323-BB5E-1D8CF23CFD11}">
      <formula1>$C$2:$C$27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НПА</vt:lpstr>
      <vt:lpstr>Довідник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Користувач</dc:creator>
  <dc:description/>
  <cp:lastModifiedBy>Дар'я Немченко</cp:lastModifiedBy>
  <dcterms:created xsi:type="dcterms:W3CDTF">2022-12-21T14:17:32Z</dcterms:created>
  <dcterms:modified xsi:type="dcterms:W3CDTF">2025-06-09T09:18:01Z</dcterms:modified>
</cp:coreProperties>
</file>