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апери двух управлінь\Управління звернення громадян\Система обліку, реєстри НПА\реєстри НПА\16022026\"/>
    </mc:Choice>
  </mc:AlternateContent>
  <xr:revisionPtr revIDLastSave="0" documentId="13_ncr:1_{63BE4D10-C421-473F-B1BC-CFA46A88B30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НПА" sheetId="1" r:id="rId1"/>
    <sheet name="Довідник" sheetId="4" state="hidden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M85" i="1" l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7" i="1"/>
  <c r="M65" i="1"/>
  <c r="M59" i="1"/>
  <c r="M39" i="1"/>
  <c r="M68" i="1" l="1"/>
  <c r="M66" i="1"/>
  <c r="M64" i="1"/>
  <c r="M63" i="1"/>
  <c r="M62" i="1"/>
  <c r="M61" i="1"/>
  <c r="M60" i="1"/>
  <c r="M58" i="1"/>
  <c r="M54" i="1"/>
  <c r="M52" i="1"/>
  <c r="M49" i="1"/>
  <c r="M47" i="1"/>
  <c r="M32" i="1"/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3" i="1"/>
  <c r="M34" i="1"/>
  <c r="M35" i="1"/>
  <c r="M36" i="1"/>
  <c r="M37" i="1"/>
  <c r="M38" i="1"/>
  <c r="M40" i="1"/>
  <c r="M41" i="1"/>
  <c r="M42" i="1"/>
  <c r="M43" i="1"/>
  <c r="M44" i="1"/>
  <c r="M45" i="1"/>
  <c r="M46" i="1"/>
  <c r="M48" i="1"/>
  <c r="M50" i="1"/>
  <c r="M51" i="1"/>
  <c r="M53" i="1"/>
  <c r="M55" i="1"/>
  <c r="M56" i="1"/>
  <c r="M57" i="1"/>
  <c r="G4" i="4" l="1"/>
  <c r="G8" i="4" l="1"/>
  <c r="G9" i="4"/>
  <c r="G5" i="4"/>
</calcChain>
</file>

<file path=xl/sharedStrings.xml><?xml version="1.0" encoding="utf-8"?>
<sst xmlns="http://schemas.openxmlformats.org/spreadsheetml/2006/main" count="1400" uniqueCount="368">
  <si>
    <t>Ідентифікатор</t>
  </si>
  <si>
    <t>Вид</t>
  </si>
  <si>
    <t>Назва</t>
  </si>
  <si>
    <t>Дата ухвалення</t>
  </si>
  <si>
    <t>Номер</t>
  </si>
  <si>
    <t>Характер розпорядження</t>
  </si>
  <si>
    <t>Дата оприлюднення</t>
  </si>
  <si>
    <t>Чинний від</t>
  </si>
  <si>
    <t>Внесення змін</t>
  </si>
  <si>
    <t>Статус</t>
  </si>
  <si>
    <t>Підстава втрати чинності або часткової втрати чинності</t>
  </si>
  <si>
    <t>Назва видавника</t>
  </si>
  <si>
    <t>Ідентифікатор видавника</t>
  </si>
  <si>
    <t>Посилання</t>
  </si>
  <si>
    <t>Номер державної реєстрації</t>
  </si>
  <si>
    <t>Дата державної реєстрації</t>
  </si>
  <si>
    <t>Назва реєстратора</t>
  </si>
  <si>
    <t>Ідентифікатор реєстратора</t>
  </si>
  <si>
    <t>Гіперпосилання на вебпортал відкритих даних</t>
  </si>
  <si>
    <t>Примітки</t>
  </si>
  <si>
    <t>Чинний</t>
  </si>
  <si>
    <t>Департамент з питань цивільного захисту, мобілізаційної та оборонної роботи</t>
  </si>
  <si>
    <t>Департамент фінансів</t>
  </si>
  <si>
    <t>Управління фізичної культури та спорту</t>
  </si>
  <si>
    <t>Департамент екології та природних ресурсів</t>
  </si>
  <si>
    <t>Нагородження</t>
  </si>
  <si>
    <t>Департамент економіки</t>
  </si>
  <si>
    <t>Втратив чинність</t>
  </si>
  <si>
    <t>Транспорту і зв'язку</t>
  </si>
  <si>
    <t>Управління автомобільного транспорту</t>
  </si>
  <si>
    <t>Житлово-комунального господарства</t>
  </si>
  <si>
    <t>Департамент розвитку базових галузей промисловості</t>
  </si>
  <si>
    <t>Департамент соціального захисту населення</t>
  </si>
  <si>
    <t>Департамент інвестиційно-інноваційного розвитку і зовнішніх відносин</t>
  </si>
  <si>
    <t>Оборонної роботи і надзвичайних ситуацій</t>
  </si>
  <si>
    <t>Фінансово-бюджетної політикі (фінансова дисципліна)</t>
  </si>
  <si>
    <t>Соціально-економічного розвитку</t>
  </si>
  <si>
    <t>Управління культури і туризму</t>
  </si>
  <si>
    <t>Культури і туризму</t>
  </si>
  <si>
    <t>Внутрішньої політикі</t>
  </si>
  <si>
    <t>Департамент житлово-комунального господарства</t>
  </si>
  <si>
    <t>Управління майном та приватизації</t>
  </si>
  <si>
    <t>Управління містобудування та архітектури</t>
  </si>
  <si>
    <t>25917627</t>
  </si>
  <si>
    <t>Охорони навколишнього природнього середовища</t>
  </si>
  <si>
    <t>Взаємодії з правоохоронними органами, боротьби з корупцією та злочинністю, захисту прав і свобод громадян</t>
  </si>
  <si>
    <t>Сім'ї та молоді</t>
  </si>
  <si>
    <t>Управління сім'ї, молоді та масових заходів національно-патріотичного виховання</t>
  </si>
  <si>
    <t>33838679</t>
  </si>
  <si>
    <t>Фізичної культури і спорту</t>
  </si>
  <si>
    <t>Освіти і науки</t>
  </si>
  <si>
    <t>Департамент освіти і науки</t>
  </si>
  <si>
    <t>Практики діяльності облдержадміністрації, її відділів, управлінь</t>
  </si>
  <si>
    <t xml:space="preserve">Зайнятості населення </t>
  </si>
  <si>
    <t>Проведення земельної реформи, землекористування</t>
  </si>
  <si>
    <t>Інформаційної політикі</t>
  </si>
  <si>
    <t>Релігії</t>
  </si>
  <si>
    <t>Вдосконалення оргмасової роботи</t>
  </si>
  <si>
    <t>Погашення заборгованості з виплати пільг малозабезпеченим</t>
  </si>
  <si>
    <t>Вдосконалення кадрової роботи</t>
  </si>
  <si>
    <t>Практики діяльності райдержадміністрацій, виконкомів міських рад</t>
  </si>
  <si>
    <t>Про надання водних об'єктів зашальнодержавного значення у тимчасове користування на умовах оренди</t>
  </si>
  <si>
    <t>Охорони здоров'я</t>
  </si>
  <si>
    <t>Соціального захисту громадян</t>
  </si>
  <si>
    <t>Інші</t>
  </si>
  <si>
    <t>Втратив чинність частково</t>
  </si>
  <si>
    <t>Скасовано</t>
  </si>
  <si>
    <t>00022473</t>
  </si>
  <si>
    <t>34007873</t>
  </si>
  <si>
    <t>02741427</t>
  </si>
  <si>
    <t>36443329</t>
  </si>
  <si>
    <t>Департамент капітального будівництва</t>
  </si>
  <si>
    <t>Департамент охорони здоров’я</t>
  </si>
  <si>
    <t>02012556</t>
  </si>
  <si>
    <t>38144140</t>
  </si>
  <si>
    <t>02313200</t>
  </si>
  <si>
    <t>Державний архів області</t>
  </si>
  <si>
    <t>03494586</t>
  </si>
  <si>
    <t>Служба у справах дітей</t>
  </si>
  <si>
    <t>24318534</t>
  </si>
  <si>
    <t>33966850</t>
  </si>
  <si>
    <t>35711328</t>
  </si>
  <si>
    <t>35398036</t>
  </si>
  <si>
    <t>42791826</t>
  </si>
  <si>
    <t>42806910</t>
  </si>
  <si>
    <t>Управління кадрового забезпечення та з питань нагород</t>
  </si>
  <si>
    <t>Управіння фінансового забезпечення</t>
  </si>
  <si>
    <t>Управління з питань звернень громадян та доступу до публічної інформації</t>
  </si>
  <si>
    <t>Юридичне управління</t>
  </si>
  <si>
    <t>Організаційне управління</t>
  </si>
  <si>
    <t>Розпорядження</t>
  </si>
  <si>
    <t>INDEX($D$1:$E$4;MATCH($F$13;$D$1:$D$4;0);2)</t>
  </si>
  <si>
    <t>Стовпець1</t>
  </si>
  <si>
    <t>Стовпець2</t>
  </si>
  <si>
    <t>Розпорядник</t>
  </si>
  <si>
    <t>ЄДРПОУ</t>
  </si>
  <si>
    <t>INDEX($C$2:$D$27;MATCH($F$5;C2:C27;0);MATCH(Таблиця2[[#Заголовки];[ЄДРПОУ]];Таблиця2[[#Заголовки];[Розпорядник]:[ЄДРПОУ]];0))</t>
  </si>
  <si>
    <t>Східне міжрегіональне управління міністерства юстиції (м. Суми)</t>
  </si>
  <si>
    <t>Сектор внутрішнього аудиту</t>
  </si>
  <si>
    <t>Управління інформаційної діяльності та комунікацій з громадськістю</t>
  </si>
  <si>
    <t>Департамент агропромислового розвитку та земельних відносин</t>
  </si>
  <si>
    <t>Управління із забезпечення взаємодії з органами місцевого самоврядування</t>
  </si>
  <si>
    <t>Управління з питань ветеранської політики</t>
  </si>
  <si>
    <t>Сектор режимно-секретної роботи</t>
  </si>
  <si>
    <t>Відділ інформаційно-комп’ютерного забезпечення</t>
  </si>
  <si>
    <t>Донецька обласна рада</t>
  </si>
  <si>
    <t>24068072</t>
  </si>
  <si>
    <t>Донецький обласний ТЦК та СП</t>
  </si>
  <si>
    <t>Управління запобігання та виявлення корупції</t>
  </si>
  <si>
    <t>Управління державного агентства рибного господарства України у Донецькій області</t>
  </si>
  <si>
    <t>40850816</t>
  </si>
  <si>
    <t>Головне управління Держпродспоживслужби в Донецькій області</t>
  </si>
  <si>
    <t>40317209</t>
  </si>
  <si>
    <t>Донецький обласний центр зайнятості</t>
  </si>
  <si>
    <t>Управління діловодства та контролю</t>
  </si>
  <si>
    <t>Управління інформатизації та цифровізації</t>
  </si>
  <si>
    <t>44578122</t>
  </si>
  <si>
    <t>Донецький обласний територіальний центр комплектування та соціальної підтримки</t>
  </si>
  <si>
    <t>08301764</t>
  </si>
  <si>
    <t>Донецькій обласний центр зайнятості</t>
  </si>
  <si>
    <t>Управління стратегічних комунікацій</t>
  </si>
  <si>
    <t>43637134</t>
  </si>
  <si>
    <t>Відділ адміністрування Державного реєстру виборців</t>
  </si>
  <si>
    <t>Агропромислової політики</t>
  </si>
  <si>
    <t>Сектор господарського забезпечення</t>
  </si>
  <si>
    <t>Патронатна служба голови облдержадміністрації</t>
  </si>
  <si>
    <t>null</t>
  </si>
  <si>
    <t>1/5-26</t>
  </si>
  <si>
    <t>Про затвердження Програми економічного і соціального розвитку Донецької області на 2026 рік</t>
  </si>
  <si>
    <t>https://dn.gov.ua/storage/app/sites/1/publicinfo/LegalAct/1-26.pdf</t>
  </si>
  <si>
    <t>3/5-26</t>
  </si>
  <si>
    <t>https://dn.gov.ua/storage/app/sites/1/publicinfo/LegalAct/3-26.pdf</t>
  </si>
  <si>
    <t>Про введення в дію рішення Ради оборони Донецької області від 02 січня 2026 року (протокол Ради оборони Донецької області від 02 січня 2026 року № 1)</t>
  </si>
  <si>
    <t>7/5-26</t>
  </si>
  <si>
    <t>https://dn.gov.ua/storage/app/sites/1/publicinfo/LegalAct/7-26.pdf</t>
  </si>
  <si>
    <t xml:space="preserve">Про внесення змін до розпорядження голови облдержадміністрації, начальника  обласної військової адміністрації від 05 жовтня 2023 року № 483/5-23 </t>
  </si>
  <si>
    <t>8/5-26</t>
  </si>
  <si>
    <t>https://dn.gov.ua/storage/app/sites/1/publicinfo/LegalAct/8-26.pdf</t>
  </si>
  <si>
    <t>Про затвердження на 2026 рік фонду оплати праці працівників і видатків на утримання облдержадміністрації і райдержадміністрацій</t>
  </si>
  <si>
    <t>9/5-26</t>
  </si>
  <si>
    <t>https://dn.gov.ua/storage/app/sites/1/publicinfo/LegalAct/9-26.pdf</t>
  </si>
  <si>
    <t xml:space="preserve">Про внесення змін до Переліку структурних підрозділів облдержадміністрації, які здійснюють управління об’єктами спільної власності територіальних громад сіл, селищ, міст, що перебувають в управлінні обласної ради </t>
  </si>
  <si>
    <t>10/5-26</t>
  </si>
  <si>
    <t>https://dn.gov.ua/storage/app/sites/1/publicinfo/LegalAct/10-26.pdf</t>
  </si>
  <si>
    <t>Про збільшення граничної чисельності працівників управління з питань ветеранської політики Донецької державної адміністрації</t>
  </si>
  <si>
    <t>12/5-26</t>
  </si>
  <si>
    <t>https://dn.gov.ua/storage/app/sites/1/publicinfo/LegalAct/12-26.pdf</t>
  </si>
  <si>
    <t>Про утворення робочої групи  при облдержадміністрації з перейменування районів у містах Донецької області, назви яких містять символіку російської імперської  політики або символіку комуністичного тоталітарного режиму</t>
  </si>
  <si>
    <t>14/5-26</t>
  </si>
  <si>
    <t>https://dn.gov.ua/storage/app/sites/1/publicinfo/LegalAct/14-26.pdf</t>
  </si>
  <si>
    <t>Про введення в дію рішення Ради оборони Донецької області від 08 січня 2026 року (протокол Ради оборони Донецької області  від 08 січня 2026 року № 2)</t>
  </si>
  <si>
    <t>4/5-26</t>
  </si>
  <si>
    <t>https://dn.gov.ua/storage/app/sites/1/publicinfo/LegalAct/4-26.pdf</t>
  </si>
  <si>
    <t>Про внесення змін до розпорядження голови облдержадміністрації, начальника обласної військової адміністрації від 15 грудня 2025 року № 855/5-25</t>
  </si>
  <si>
    <t>6/5-26</t>
  </si>
  <si>
    <t>https://dn.gov.ua/storage/app/sites/1/publicinfo/LegalAct/6-26.pdf</t>
  </si>
  <si>
    <t>Про нагородження</t>
  </si>
  <si>
    <t>11/5-26</t>
  </si>
  <si>
    <t>https://dn.gov.ua/storage/app/sites/1/publicinfo/LegalAct/11-26.pdf</t>
  </si>
  <si>
    <t>Про Перелік напрямків проведення заходів з фізичної культури тв спорту в Донецькій області на 2026 рік</t>
  </si>
  <si>
    <t>13/5-26</t>
  </si>
  <si>
    <t>https://dn.gov.ua/storage/app/sites/1/publicinfo/LegalAct/13-26.pdf</t>
  </si>
  <si>
    <t>15/5-26</t>
  </si>
  <si>
    <t>https://dn.gov.ua/storage/app/sites/1/publicinfo/LegalAct/15-26.pdf</t>
  </si>
  <si>
    <t xml:space="preserve">Про внесення змін до розпорядження голови облдержадміністрації, начальника обласної військової адміністрації від 19 серпня 2022 року № 384/5-22 </t>
  </si>
  <si>
    <t>16/5-26</t>
  </si>
  <si>
    <t>https://dn.gov.ua/storage/app/sites/1/publicinfo/LegalAct/16-26.pdf</t>
  </si>
  <si>
    <t>17/5-26</t>
  </si>
  <si>
    <t>https://dn.gov.ua/storage/app/sites/1/publicinfo/LegalAct/17-26.pdf</t>
  </si>
  <si>
    <t>Про заходи щодо організації виконання розпорядження голови облдержадміністрації, начальника обласної військової адміністрації від 15 грудня 2025 року № 855/5-25 "Про обласний бюджет на 2026 рік"</t>
  </si>
  <si>
    <t>18/5-26</t>
  </si>
  <si>
    <t>https://dn.gov.ua/storage/app/sites/1/publicinfo/LegalAct/18-26.pdf</t>
  </si>
  <si>
    <t>Про надання земельної ділянки площею 0,4772 га у постійне користування Державній установі «Донецький обласний центр контролю та профілактики хвороб Міністерства охорони здоров’я України»</t>
  </si>
  <si>
    <t>19/5-26</t>
  </si>
  <si>
    <t>https://dn.gov.ua/storage/app/sites/1/publicinfo/LegalAct/19-26.pdf</t>
  </si>
  <si>
    <t>20/5-26</t>
  </si>
  <si>
    <t>https://dn.gov.ua/storage/app/sites/1/publicinfo/LegalAct/20-26.pdf</t>
  </si>
  <si>
    <t>Про затвердження регіонального плану заходів підготовки та відзначення в Донецькій області Національного дня молитви на 2026-2027 роки</t>
  </si>
  <si>
    <t>21/5-26</t>
  </si>
  <si>
    <t>https://dn.gov.ua/storage/app/sites/1/publicinfo/LegalAct/21-26.pdf</t>
  </si>
  <si>
    <t>22/5-26</t>
  </si>
  <si>
    <t>https://dn.gov.ua/storage/app/sites/1/publicinfo/LegalAct/22-26.pdf</t>
  </si>
  <si>
    <t>Про затвердження регіонального плану заходів із вшанування в Донецькій області у 2026 році учасників ліквідації аварії на Чорнобильській АЕС та з нагоди 40-х роковин Чорнобильської катастрофи</t>
  </si>
  <si>
    <t>23/5-26</t>
  </si>
  <si>
    <t>https://dn.gov.ua/storage/app/sites/1/publicinfo/LegalAct/23-26.pdf</t>
  </si>
  <si>
    <t>Про внесення змін до розпорядження голови облдержадміністрації, начальника обласної військової адміністрації від 01 січня 2026 року № 1/5-26</t>
  </si>
  <si>
    <t>25/5-26</t>
  </si>
  <si>
    <t>https://dn.gov.ua/storage/app/sites/1/publicinfo/LegalAct/25-26.pdf</t>
  </si>
  <si>
    <t>Про внесення змін до розпорядження голови облдержадміністрації, начальника обласної військової адміністрації від 13 листопада 2025 року № 776/5-25 (регіональна цільова програма підтримки ветеранів війни, членів сімей загиблих (померлих) ветеранів війни... на 2025-2030 роки)</t>
  </si>
  <si>
    <t>26/5-26</t>
  </si>
  <si>
    <t>Про підтвердження підприємствам і установі статусу критично важливих для функціонування економіки та забезпечення життєдіяльності населення в особливий період на території Донецької області</t>
  </si>
  <si>
    <t>https://dn.gov.ua/storage/app/sites/1/publicinfo/LegalAct/26-26.pdf</t>
  </si>
  <si>
    <t>27/5-26</t>
  </si>
  <si>
    <t>https://dn.gov.ua/storage/app/sites/1/publicinfo/LegalAct/27-26.pdf</t>
  </si>
  <si>
    <t>Про визначення підприємств і установи критично важливими для функціонування економіки та забезпечення життєдіяльності населення в особливий період на території Донецької області</t>
  </si>
  <si>
    <t>31/5-26</t>
  </si>
  <si>
    <t>https://dn.gov.ua/storage/app/sites/1/publicinfo/LegalAct/31-26.pdf</t>
  </si>
  <si>
    <t>Про введення в дiю рiшення Ради оборони Донецькоi областi вiд 15 сiчня 2026 року (протокол Ради оборони Донецькоi областi вiд 15 сiчня 2026 року № 3)</t>
  </si>
  <si>
    <t>35/5-26</t>
  </si>
  <si>
    <t>https://dn.gov.ua/storage/app/sites/1/publicinfo/LegalAct/35-26.pdf</t>
  </si>
  <si>
    <t>Про затвердження Звіту про виконання обласного бюджету Донецької області за 2025 рік</t>
  </si>
  <si>
    <t>37/5-26</t>
  </si>
  <si>
    <t>https://dn.gov.ua/storage/app/sites/1/publicinfo/LegalAct/37-26.pdf</t>
  </si>
  <si>
    <t>38/5-26</t>
  </si>
  <si>
    <t>https://dn.gov.ua/storage/app/sites/1/publicinfo/LegalAct/38-26.pdf</t>
  </si>
  <si>
    <t>Про визначення структурних підрозділів облдержадміністрації, відповідальних за здійснення заходів з релокації та підвищення захищеності виробничих потужностей резидентів Дефенс Сіті</t>
  </si>
  <si>
    <t>40/5-26</t>
  </si>
  <si>
    <t>https://dn.gov.ua/storage/app/sites/1/publicinfo/LegalAct/40-26.pdf</t>
  </si>
  <si>
    <t>Про введення в дію рішення Ради оборони Донецької області від 21 січня 2026 року (протокол Ради оборони Донецької області від 21 січня 2026 року № 4)</t>
  </si>
  <si>
    <t>41/5-26</t>
  </si>
  <si>
    <t>https://dn.gov.ua/storage/app/sites/1/publicinfo/LegalAct/41-26.pdf</t>
  </si>
  <si>
    <t>24/5-26</t>
  </si>
  <si>
    <t>https://dn.gov.ua/storage/app/sites/1/publicinfo/LegalAct/24-26.pdf</t>
  </si>
  <si>
    <t>Про внесення змін до розпорядження голови облдержадміністраці, начальника обласної військової  адміністрації, начальника обласної військової адміністрації від 15 грудня 2025 року № 855/5-25</t>
  </si>
  <si>
    <t>28/5-26</t>
  </si>
  <si>
    <t>https://dn.gov.ua/storage/app/sites/1/publicinfo/LegalAct/28-26.pdf</t>
  </si>
  <si>
    <t>29/5-26</t>
  </si>
  <si>
    <t>https://dn.gov.ua/storage/app/sites/1/publicinfo/LegalAct/29-26.pdf</t>
  </si>
  <si>
    <t>33/5-26</t>
  </si>
  <si>
    <t>https://dn.gov.ua/storage/app/sites/1/publicinfo/LegalAct/33-26.pdf</t>
  </si>
  <si>
    <t>Про використання у 2026 році коштів субвенцій з обласного бюджету іншим місцевим бюджетам субвенції</t>
  </si>
  <si>
    <t>42/5-26</t>
  </si>
  <si>
    <t>Про Напрямки (заходи) використання у 2026 році коштів обласного бюджету, передбачених на житлове господарство та комунальну інфраструктуру, енергозабезпечення та енергоефективність</t>
  </si>
  <si>
    <t>https://dn.gov.ua/storage/app/sites/1/publicinfo/LegalAct/42-26.pdf</t>
  </si>
  <si>
    <t>43/5-26</t>
  </si>
  <si>
    <t>https://dn.gov.ua/storage/app/sites/1/publicinfo/LegalAct/43-26.pdf</t>
  </si>
  <si>
    <t>Про стан військового обліку на території  Донецької області у 2025 році та завдання  щодо його поліпшення у 2026 році</t>
  </si>
  <si>
    <t>45/5-26</t>
  </si>
  <si>
    <t>https://dn.gov.ua/storage/app/sites/1/publicinfo/LegalAct/45-26.pdf</t>
  </si>
  <si>
    <t>Про внесення змін до розпорядження голови облдержадміністрації, керівника  обласної військово-цивільної адміністрації від 28 січня 2022 року № 96/5-22</t>
  </si>
  <si>
    <t>46/5-26</t>
  </si>
  <si>
    <t>https://dn.gov.ua/storage/app/sites/1/publicinfo/LegalAct/46-26.pdf</t>
  </si>
  <si>
    <t>47/5-26</t>
  </si>
  <si>
    <t>https://dn.gov.ua/storage/app/sites/1/publicinfo/LegalAct/47-26.pdf</t>
  </si>
  <si>
    <t>Про затвердження Напрямів (заходів) спрямування коштів обласного бюджету на дорожнє господарство Донецької  області у 2026 році</t>
  </si>
  <si>
    <t>48/5-26</t>
  </si>
  <si>
    <t>https://dn.gov.ua/storage/app/sites/1/publicinfo/LegalAct/48-26.pdf</t>
  </si>
  <si>
    <t>Про затвердження напрямків (заходів) використання у 2026 році коштів обласного бюджету, передбачених департаменту розвитку базових галузей промисловості облдержадміністрації на дорожньо-транспортний комплекс, захист населення і територій від надзвичайних ситуацій</t>
  </si>
  <si>
    <t>49/5-26</t>
  </si>
  <si>
    <t>https://dn.gov.ua/storage/app/sites/1/publicinfo/LegalAct/49-26.pdf</t>
  </si>
  <si>
    <t xml:space="preserve">Про бронювання військовозобов`язаних Донецької обласної державної адміністрації за допомогою засобів Єдиного державного вебпорталу електронних послуг </t>
  </si>
  <si>
    <t>51/5-26</t>
  </si>
  <si>
    <t>https://dn.gov.ua/storage/app/sites/1/publicinfo/LegalAct/51-26.pdf</t>
  </si>
  <si>
    <t>Про визнання такими, що втратили чинність, деяких розпоряджень голови Донецької обласної державної адміністрації, керівника обласної військово-цивільної адміністрації</t>
  </si>
  <si>
    <t>53/5-26</t>
  </si>
  <si>
    <t>https://dn.gov.ua/storage/app/sites/1/publicinfo/LegalAct/53-26.pdf</t>
  </si>
  <si>
    <t>Про здійснення дистанційного планового аудиту</t>
  </si>
  <si>
    <t>55/5-26</t>
  </si>
  <si>
    <t>https://dn.gov.ua/storage/app/sites/1/publicinfo/LegalAct/55-26.pdf</t>
  </si>
  <si>
    <t>Про напрямки (заходи) використання у 2026 році коштів обласного бюджету управлінням стратегчних комунікацій облдержадміністрації, передбачених на реалізацію інформаційної політики</t>
  </si>
  <si>
    <t>56/5-26</t>
  </si>
  <si>
    <t>https://dn.gov.ua/storage/app/sites/1/publicinfo/LegalAct/56-26.pdf</t>
  </si>
  <si>
    <t xml:space="preserve">Про внесення змін до розпорядження голови облдержадміністрації, начальника обласної військової адміністрації від 05 січня 2026 року № 9/5-26 </t>
  </si>
  <si>
    <t>58/5-26</t>
  </si>
  <si>
    <t>https://dn.gov.ua/storage/app/sites/1/publicinfo/LegalAct/58-26.pdf</t>
  </si>
  <si>
    <t>Про напрямки (заходи) використання коштів обласного бюджету у 2026 році, передбачених управлінню стратегічних комунікацій облдержадміністрації на організацію та проведення урочистостей з нагоди державних свят та пам’ятних дат</t>
  </si>
  <si>
    <t>61/5-26</t>
  </si>
  <si>
    <t>https://dn.gov.ua/storage/app/sites/1/publicinfo/LegalAct/61-26.pdf</t>
  </si>
  <si>
    <t>Про призначення стипендій спортсменам та тренерам Донецької області на 2026 рік</t>
  </si>
  <si>
    <t>62/5-26</t>
  </si>
  <si>
    <t>https://dn.gov.ua/storage/app/sites/1/publicinfo/LegalAct/62-26.pdf</t>
  </si>
  <si>
    <t>Про введення в дію рішення Ради оборони Донецької області від 29 січня 2026 року (протокол Ради оборони Донецької області  від 29 січня 2026 року № 5)</t>
  </si>
  <si>
    <t>63/5-26</t>
  </si>
  <si>
    <t>https://dn.gov.ua/storage/app/sites/1/publicinfo/LegalAct/63-26.pdf</t>
  </si>
  <si>
    <t>Про підтвердження підприємствам і установам статусу критично важливих для функціонування економіки та забезпечення життєдіяльності населення в особливий період на території Донецької області</t>
  </si>
  <si>
    <t>Розпорядження голови ОДА від 28.01.2026 № 56</t>
  </si>
  <si>
    <t>50/5-26</t>
  </si>
  <si>
    <t>https://dn.gov.ua/storage/app/sites/1/publicinfo/LegalAct/50-26.pdf</t>
  </si>
  <si>
    <t>36/5-26</t>
  </si>
  <si>
    <t>https://dn.gov.ua/storage/app/sites/1/publicinfo/LegalAct/36-26.pdf</t>
  </si>
  <si>
    <t>Про внесення змін до розпорядження голови облдержадміністрації, начальника обласної військової адміністрації від 15 грудня 2025 року № 855/5-25 (бюджет 2026)</t>
  </si>
  <si>
    <t>52/5-26</t>
  </si>
  <si>
    <t>https://dn.gov.ua/storage/app/sites/1/publicinfo/LegalAct/52-26.pdf</t>
  </si>
  <si>
    <t>54/5-26</t>
  </si>
  <si>
    <t>https://dn.gov.ua/storage/app/sites/1/publicinfo/LegalAct/54-26.pdf</t>
  </si>
  <si>
    <t>57/5-26</t>
  </si>
  <si>
    <t>https://dn.gov.ua/storage/app/sites/1/publicinfo/LegalAct/57-26.pdf</t>
  </si>
  <si>
    <t>Про уповноваження на підписання меморандуму про співпрацю (співробітництво)</t>
  </si>
  <si>
    <t>59/5-26</t>
  </si>
  <si>
    <t>https://dn.gov.ua/storage/app/sites/1/publicinfo/LegalAct/59-26.pdf</t>
  </si>
  <si>
    <t>Про затвердження Регіональної  програми підтримки та інтеграції внутрішньо переміщених осіб на 2026-2027 роки</t>
  </si>
  <si>
    <t>64/5-26</t>
  </si>
  <si>
    <t>https://dn.gov.ua/storage/app/sites/1/publicinfo/LegalAct/64-26.pdf</t>
  </si>
  <si>
    <t>Про визначення ТОВАРИСТВА З ОБМЕЖЕНОЮ ВІДПОВІДАЛЬНІСТЮ «БУДІВЕЛЬНО-ТОРГОВА КОМПАНІЯ «ТЕХНОБУД ПЛЮС» критично важливим для функціонування економіки та забезпечення життєдіяльності населення в особливий період на території Донецької області</t>
  </si>
  <si>
    <t>66/5-26</t>
  </si>
  <si>
    <t>https://dn.gov.ua/storage/app/sites/1/publicinfo/LegalAct/66-26.pdf</t>
  </si>
  <si>
    <t>67/5-26</t>
  </si>
  <si>
    <t>https://dn.gov.ua/storage/app/sites/1/publicinfo/LegalAct/67-26.pdf</t>
  </si>
  <si>
    <t>Про затвердження паспорту бюджетної програми місцевого бюджету на 2026 рік Донецької обласної державної адміністрації</t>
  </si>
  <si>
    <t>68/5-26</t>
  </si>
  <si>
    <t>https://dn.gov.ua/storage/app/sites/1/publicinfo/LegalAct/68-26.pdf</t>
  </si>
  <si>
    <t>Про напрямки (заходи) використання у 2026 році коштів обласного бюджету, передбачених на захист населення і територій від надзвичайних ситуацій</t>
  </si>
  <si>
    <t>69/5-26</t>
  </si>
  <si>
    <t>https://dn.gov.ua/storage/app/sites/1/publicinfo/LegalAct/69-26.pdf</t>
  </si>
  <si>
    <t>70/5-26</t>
  </si>
  <si>
    <t>https://dn.gov.ua/storage/app/sites/1/publicinfo/LegalAct/70-26.pdf</t>
  </si>
  <si>
    <t>Про внесення змін до посадового складу обласної тимчасової комісії з питань погашення заборгованості із заробітної плати (грошового забезпечення), пенсій, стипендій та інших соціальних виплат</t>
  </si>
  <si>
    <t>72/5-26</t>
  </si>
  <si>
    <t>https://dn.gov.ua/storage/app/sites/1/publicinfo/LegalAct/72-26.pdf</t>
  </si>
  <si>
    <t>Про затвердження графіку щорічних відпусток працівників виконавчого апарату Донецької обласної радии на 2026 рік</t>
  </si>
  <si>
    <t>76/5-26</t>
  </si>
  <si>
    <t>https://dn.gov.ua/storage/app/sites/1/publicinfo/LegalAct/76-26.pdf</t>
  </si>
  <si>
    <t>Про введення в дію рішення Ради оборони Донецької області від 05 лютого 2026 року (протокол Ради оборони Донецької області  від 05 лютого 2026 року № 6)</t>
  </si>
  <si>
    <t>Розпорядження голови ОДА від 13.01.2026 № 23, Розпорядження голови ОДА від 02.02.2026 № 69</t>
  </si>
  <si>
    <t>44/5-26</t>
  </si>
  <si>
    <t>https://dn.gov.ua/storage/app/sites/1/publicinfo/LegalAct/44-26.pdf</t>
  </si>
  <si>
    <t>Про затвердження напрямків (заходів) використання у 2026 році коштів обласного бюджету, передбачених на заходи, пов’язані з наслідками військової агресії Російської Федерації проти України на території Донецької області, та на охорону навколишнього природного середовища</t>
  </si>
  <si>
    <t>Про внесення змін до розпорядження голови облдержадміністрації, начальника обласної військової адміністрації від 15 грудня 2025 року № 855/5-25 0510000000 (код бюджету)</t>
  </si>
  <si>
    <t>65/5-26</t>
  </si>
  <si>
    <t>https://dn.gov.ua/storage/app/sites/1/publicinfo/LegalAct/65-26.pdf</t>
  </si>
  <si>
    <t>71/5-26</t>
  </si>
  <si>
    <t>https://dn.gov.ua/storage/app/sites/1/publicinfo/LegalAct/71-26.pdf</t>
  </si>
  <si>
    <t>Про внесення змін до розпорядження голови облдержадміністрації, начальника обласної військової адміністрації від 27 січня № 53/5-26</t>
  </si>
  <si>
    <t>73/5-26</t>
  </si>
  <si>
    <t>https://dn.gov.ua/storage/app/sites/1/publicinfo/LegalAct/73-26.pdf</t>
  </si>
  <si>
    <t>Про затвердження напрямків (заходів) використання управлінням сім’ї, молоді та масових заходів національно-патріотичного виховання облдержадміністрації коштів обласного бюджету у 2026 році</t>
  </si>
  <si>
    <t>77/5-26</t>
  </si>
  <si>
    <t>https://dn.gov.ua/storage/app/sites/1/publicinfo/LegalAct/77-26.pdf</t>
  </si>
  <si>
    <t>Про затвердження напрямку (заходу) використання у 2026 році коштів обласного бюджету, передбачених департаменту економіки облдержадміністрації на охорону навколишнього природного середовища</t>
  </si>
  <si>
    <t>78/5-26</t>
  </si>
  <si>
    <t>https://dn.gov.ua/storage/app/sites/1/publicinfo/LegalAct/78-26.pdf</t>
  </si>
  <si>
    <t>Про реорганізацію КОМУНАЛЬНОГО НЕКОМЕРЦІЙНОГО ПІДПРИЄМСТВА "СТАНЦІЯ ПЕРЕЛИВАННЯ КРОВІ М. МАРІУПОЛЬ"</t>
  </si>
  <si>
    <t>80/5-26</t>
  </si>
  <si>
    <t>https://dn.gov.ua/storage/app/sites/1/publicinfo/LegalAct/80-26.pdf</t>
  </si>
  <si>
    <t>Про затвердження Порядку використання у 2026 році коштів субвенції....</t>
  </si>
  <si>
    <t>81/5-26</t>
  </si>
  <si>
    <t>https://dn.gov.ua/storage/app/sites/1/publicinfo/LegalAct/81-26.pdf</t>
  </si>
  <si>
    <t>Про підтвердження підприємствам, установам і організації статусу критично важливих для функціонування економіки та забезпечення життєдіяльності населення в особливий період на території Донецької області</t>
  </si>
  <si>
    <t>82/5-26</t>
  </si>
  <si>
    <t>https://dn.gov.ua/storage/app/sites/1/publicinfo/LegalAct/82-26.pdf</t>
  </si>
  <si>
    <t>Про визначення ТОВАРИСТВА З ОБМЕЖЕНОЮ ВІДПОВІДАЛЬНІСТЮ «АГРОФІРМА ДОНЕЧЧИНА» критично важливим для функціонування економіки та забезпечення життєдіяльності населення в особливий період на території Донецької області</t>
  </si>
  <si>
    <t>83/5-26</t>
  </si>
  <si>
    <t>https://dn.gov.ua/storage/app/sites/1/publicinfo/LegalAct/83-26.pdf</t>
  </si>
  <si>
    <t>Про затвердження паспорту бюджетної програми на 2026 рік Донецької обласної держаної адміністрації</t>
  </si>
  <si>
    <t>84/5-26</t>
  </si>
  <si>
    <t>https://dn.gov.ua/storage/app/sites/1/publicinfo/LegalAct/84-26.pdf</t>
  </si>
  <si>
    <t>Про покладання обов'язкiв секретаря Ради оборони Донецької областi</t>
  </si>
  <si>
    <t>85/5-26</t>
  </si>
  <si>
    <t>https://dn.gov.ua/storage/app/sites/1/publicinfo/LegalAct/85-26.pdf</t>
  </si>
  <si>
    <t>Про накази голови облдержадміністрації, начальника обласної військової адміністрації</t>
  </si>
  <si>
    <t>86/5-26</t>
  </si>
  <si>
    <t>https://dn.gov.ua/storage/app/sites/1/publicinfo/LegalAct/86-26.pdf</t>
  </si>
  <si>
    <t>Про реалізацію в Донецькій обласній державній адміністрації постанови Кабінету Міністрів України від 09 листопада 2016 року № 787 у 2026 році</t>
  </si>
  <si>
    <t>87/5-26</t>
  </si>
  <si>
    <t>https://dn.gov.ua/storage/app/sites/1/publicinfo/LegalAct/87-26.pdf</t>
  </si>
  <si>
    <t>Про затвердження напрямків (заходів) використання у 2026 році коштів обласного бюджету,  передбачених департаменту інвестиційно-інноваційного розвитку і зовнішніх відносин облдержадміністрації на розвиток міжнародного і міжрегіонального співробітництва, інвестиційно-інноваційну діяльність</t>
  </si>
  <si>
    <t>88/5-26</t>
  </si>
  <si>
    <t>https://dn.gov.ua/storage/app/sites/1/publicinfo/LegalAct/88-26.pdf</t>
  </si>
  <si>
    <t xml:space="preserve">Про надання права першого та другого підпису </t>
  </si>
  <si>
    <t>89/5-26</t>
  </si>
  <si>
    <t>https://dn.gov.ua/storage/app/sites/1/publicinfo/LegalAct/89-26.pdf</t>
  </si>
  <si>
    <t>Про внесення зміе до розпорядження голови облдержадміністрації, начальника обласної військової адміністрації від 05 січня 2026 року № 8/5-26</t>
  </si>
  <si>
    <t>90/5-26</t>
  </si>
  <si>
    <t>https://dn.gov.ua/storage/app/sites/1/publicinfo/LegalAct/90-26.pdf</t>
  </si>
  <si>
    <t>Про внесення змін до розпорядження голови облдержадміністрації, начальника обласної військової адміністрації, начальника обласної військової адміністрації від 02 червня 2023 року № 219/5-23</t>
  </si>
  <si>
    <t>91/5-26</t>
  </si>
  <si>
    <t>https://dn.gov.ua/storage/app/sites/1/publicinfo/LegalAct/91-26.pdf</t>
  </si>
  <si>
    <t>Про введення в дiю рiшення Ради оборони Донецькоi областi вiд 10 лютого 2026 року (протокол Ради оборони Донецької областi вiд 10 лютого 2026 року № 7)</t>
  </si>
  <si>
    <t>92/5-26</t>
  </si>
  <si>
    <t>https://dn.gov.ua/storage/app/sites/1/publicinfo/LegalAct/92-26.pdf</t>
  </si>
  <si>
    <t>Про визначення ТОВАРИСТВА З ОБМЕЖЕНОЮ ВІДПОВІДАЛЬНІСТЮ «ТОРГЮЕЛЬНИИ ДІМ ВЕДА» критично важливим для функціонування економіки та забезпечення життєдіяльності населення в особливий період на території Донецької області</t>
  </si>
  <si>
    <t>93/5-26</t>
  </si>
  <si>
    <t>https://dn.gov.ua/storage/app/sites/1/publicinfo/LegalAct/93-26.pdf</t>
  </si>
  <si>
    <t>94/5-26</t>
  </si>
  <si>
    <t>https://dn.gov.ua/storage/app/sites/1/publicinfo/LegalAct/94-26.pdf</t>
  </si>
  <si>
    <t>Про затвердження напрямків (заходів) використання у 2026 році коштів обласного бюджету, передбачених департаменту освіти і науки облдержадміністрації</t>
  </si>
  <si>
    <t>Розпорядження голови ОДА від 10.02.2026 № 89</t>
  </si>
  <si>
    <t>Розпорядження голови ОДА від 02.02.2026 №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</si>
</sst>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0000000"/>
  </numFmts>
  <fonts count="15" x14ac:knownFonts="1">
    <font>
      <sz val="11"/>
      <color rgb="FF00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1F1F1F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Border="0" applyProtection="0"/>
    <xf numFmtId="0" fontId="7" fillId="0" borderId="0" applyNumberFormat="0" applyFill="0" applyBorder="0" applyAlignment="0" applyProtection="0"/>
    <xf numFmtId="0" fontId="9" fillId="0" borderId="0"/>
    <xf numFmtId="0" fontId="10" fillId="0" borderId="0"/>
    <xf numFmtId="0" fontId="13" fillId="0" borderId="0"/>
    <xf numFmtId="0" fontId="14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5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65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/>
    <xf numFmtId="165" fontId="3" fillId="0" borderId="0" xfId="0" applyNumberFormat="1" applyFont="1" applyFill="1" applyBorder="1" applyAlignment="1">
      <alignment horizontal="center" vertical="center"/>
    </xf>
    <xf numFmtId="0" fontId="11" fillId="0" borderId="0" xfId="4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</cellXfs>
  <cellStyles count="8">
    <cellStyle name="Гиперссылка" xfId="1" xr:uid="{00000000-0005-0000-0000-000000000000}"/>
    <cellStyle name="Гіперпосилання" xfId="3" builtinId="8"/>
    <cellStyle name="Звичайний" xfId="0" builtinId="0" customBuiltin="1"/>
    <cellStyle name="Звичайний 2" xfId="2" xr:uid="{00000000-0005-0000-0000-000002000000}"/>
    <cellStyle name="Звичайний 3" xfId="4" xr:uid="{123E013A-E41C-452B-899E-FA4D60D61A59}"/>
    <cellStyle name="Звичайний 4" xfId="5" xr:uid="{1F4D186F-A497-4D32-A70E-4CC2496E33D6}"/>
    <cellStyle name="Звичайний 5" xfId="6" xr:uid="{00000000-0005-0000-0000-000035000000}"/>
    <cellStyle name="Звичайний 6" xfId="7" xr:uid="{00000000-0005-0000-0000-000036000000}"/>
  </cellStyles>
  <dxfs count="24"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numFmt numFmtId="165" formatCode="0000000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charset val="204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85;&#1087;&#1072;\26012026\legalsacts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А"/>
      <sheetName val="Довідник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galsacts_2023" displayName="legalsacts_2023" ref="A1:T85" totalsRowShown="0" headerRowDxfId="21" dataDxfId="20">
  <autoFilter ref="A1:T85" xr:uid="{55B291D1-63C2-4955-8109-373E5BED6705}"/>
  <tableColumns count="20">
    <tableColumn id="1" xr3:uid="{00000000-0010-0000-0000-000001000000}" name="Ідентифікатор" dataDxfId="19"/>
    <tableColumn id="2" xr3:uid="{00000000-0010-0000-0000-000002000000}" name="Вид" dataDxfId="2"/>
    <tableColumn id="3" xr3:uid="{00000000-0010-0000-0000-000003000000}" name="Назва" dataDxfId="0"/>
    <tableColumn id="4" xr3:uid="{00000000-0010-0000-0000-000004000000}" name="Дата ухвалення" dataDxfId="1"/>
    <tableColumn id="5" xr3:uid="{00000000-0010-0000-0000-000005000000}" name="Номер" dataDxfId="18"/>
    <tableColumn id="6" xr3:uid="{00000000-0010-0000-0000-000006000000}" name="Характер розпорядження" dataDxfId="17"/>
    <tableColumn id="7" xr3:uid="{00000000-0010-0000-0000-000007000000}" name="Дата оприлюднення" dataDxfId="16"/>
    <tableColumn id="8" xr3:uid="{00000000-0010-0000-0000-000008000000}" name="Чинний від" dataDxfId="15"/>
    <tableColumn id="9" xr3:uid="{00000000-0010-0000-0000-000009000000}" name="Внесення змін" dataDxfId="14"/>
    <tableColumn id="10" xr3:uid="{00000000-0010-0000-0000-00000A000000}" name="Статус" dataDxfId="13"/>
    <tableColumn id="11" xr3:uid="{00000000-0010-0000-0000-00000B000000}" name="Підстава втрати чинності або часткової втрати чинності" dataDxfId="12"/>
    <tableColumn id="12" xr3:uid="{00000000-0010-0000-0000-00000C000000}" name="Назва видавника" dataDxfId="11"/>
    <tableColumn id="13" xr3:uid="{00000000-0010-0000-0000-00000D000000}" name="Ідентифікатор видавника" dataDxfId="10">
      <calculatedColumnFormula>INDEX(Довідник!$C$2:$D$45,MATCH(НПА!L2,Довідник!$C$2:$C$45,0),MATCH(Таблиця2[[#Headers],[ЄДРПОУ]],Таблиця2[[#Headers],[Розпорядник]:[ЄДРПОУ]],0))</calculatedColumnFormula>
    </tableColumn>
    <tableColumn id="14" xr3:uid="{00000000-0010-0000-0000-00000E000000}" name="Посилання" dataDxfId="9"/>
    <tableColumn id="15" xr3:uid="{00000000-0010-0000-0000-00000F000000}" name="Номер державної реєстрації" dataDxfId="8"/>
    <tableColumn id="16" xr3:uid="{00000000-0010-0000-0000-000010000000}" name="Дата державної реєстрації" dataDxfId="7"/>
    <tableColumn id="17" xr3:uid="{00000000-0010-0000-0000-000011000000}" name="Назва реєстратора" dataDxfId="6"/>
    <tableColumn id="18" xr3:uid="{00000000-0010-0000-0000-000012000000}" name="Ідентифікатор реєстратора" dataDxfId="5"/>
    <tableColumn id="19" xr3:uid="{00000000-0010-0000-0000-000013000000}" name="Гіперпосилання на вебпортал відкритих даних" dataDxfId="4"/>
    <tableColumn id="20" xr3:uid="{00000000-0010-0000-0000-000014000000}" name="Примітки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00CC34-0D1E-4F4A-A5DC-A5A27C1EBB6B}" name="Таблиця2" displayName="Таблиця2" ref="A1:D45" totalsRowShown="0">
  <autoFilter ref="A1:D45" xr:uid="{7FBE8BDF-DE5C-4D69-8146-0134A0BF036A}"/>
  <tableColumns count="4">
    <tableColumn id="1" xr3:uid="{7D0E38CF-51E5-4396-BF16-DC280E76F3A6}" name="Стовпець1"/>
    <tableColumn id="2" xr3:uid="{0B6BF25E-8A18-47A1-845A-6910CBCA50D0}" name="Стовпець2" dataDxfId="23"/>
    <tableColumn id="4" xr3:uid="{0557D3FF-645F-4BA3-9C66-83F68045B5DF}" name="Розпорядник"/>
    <tableColumn id="5" xr3:uid="{AA8F884A-528F-44DB-B6D2-E671CA0C5DD1}" name="ЄДРПОУ" dataDxfId="2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n.gov.ua/storage/app/sites/1/publicinfo/LegalAct/35-26.pdf" TargetMode="External"/><Relationship Id="rId21" Type="http://schemas.openxmlformats.org/officeDocument/2006/relationships/hyperlink" Target="https://dn.gov.ua/storage/app/sites/1/publicinfo/LegalAct/23-26.pdf" TargetMode="External"/><Relationship Id="rId42" Type="http://schemas.openxmlformats.org/officeDocument/2006/relationships/hyperlink" Target="https://dn.gov.ua/storage/app/sites/1/publicinfo/LegalAct/51-26.pdf" TargetMode="External"/><Relationship Id="rId47" Type="http://schemas.openxmlformats.org/officeDocument/2006/relationships/hyperlink" Target="https://dn.gov.ua/storage/app/sites/1/publicinfo/LegalAct/61-26.pdf" TargetMode="External"/><Relationship Id="rId63" Type="http://schemas.openxmlformats.org/officeDocument/2006/relationships/hyperlink" Target="https://dn.gov.ua/storage/app/sites/1/publicinfo/LegalAct/76-26.pdf" TargetMode="External"/><Relationship Id="rId68" Type="http://schemas.openxmlformats.org/officeDocument/2006/relationships/hyperlink" Target="https://dn.gov.ua/storage/app/sites/1/publicinfo/LegalAct/77-26.pdf" TargetMode="External"/><Relationship Id="rId84" Type="http://schemas.openxmlformats.org/officeDocument/2006/relationships/hyperlink" Target="https://dn.gov.ua/storage/app/sites/1/publicinfo/LegalAct/94-26.pdf" TargetMode="External"/><Relationship Id="rId16" Type="http://schemas.openxmlformats.org/officeDocument/2006/relationships/hyperlink" Target="https://dn.gov.ua/storage/app/sites/1/publicinfo/LegalAct/18-26.pdf" TargetMode="External"/><Relationship Id="rId11" Type="http://schemas.openxmlformats.org/officeDocument/2006/relationships/hyperlink" Target="https://dn.gov.ua/storage/app/sites/1/publicinfo/LegalAct/11-26.pdf" TargetMode="External"/><Relationship Id="rId32" Type="http://schemas.openxmlformats.org/officeDocument/2006/relationships/hyperlink" Target="https://dn.gov.ua/storage/app/sites/1/publicinfo/LegalAct/28-26.pdf" TargetMode="External"/><Relationship Id="rId37" Type="http://schemas.openxmlformats.org/officeDocument/2006/relationships/hyperlink" Target="https://dn.gov.ua/storage/app/sites/1/publicinfo/LegalAct/45-26.pdf" TargetMode="External"/><Relationship Id="rId53" Type="http://schemas.openxmlformats.org/officeDocument/2006/relationships/hyperlink" Target="https://dn.gov.ua/storage/app/sites/1/publicinfo/LegalAct/54-26.pdf" TargetMode="External"/><Relationship Id="rId58" Type="http://schemas.openxmlformats.org/officeDocument/2006/relationships/hyperlink" Target="https://dn.gov.ua/storage/app/sites/1/publicinfo/LegalAct/67-26.pdf" TargetMode="External"/><Relationship Id="rId74" Type="http://schemas.openxmlformats.org/officeDocument/2006/relationships/hyperlink" Target="https://dn.gov.ua/storage/app/sites/1/publicinfo/LegalAct/84-26.pdf" TargetMode="External"/><Relationship Id="rId79" Type="http://schemas.openxmlformats.org/officeDocument/2006/relationships/hyperlink" Target="https://dn.gov.ua/storage/app/sites/1/publicinfo/LegalAct/89-26.pdf" TargetMode="External"/><Relationship Id="rId5" Type="http://schemas.openxmlformats.org/officeDocument/2006/relationships/hyperlink" Target="https://dn.gov.ua/storage/app/sites/1/publicinfo/LegalAct/9-26.pdf" TargetMode="External"/><Relationship Id="rId19" Type="http://schemas.openxmlformats.org/officeDocument/2006/relationships/hyperlink" Target="https://dn.gov.ua/storage/app/sites/1/publicinfo/LegalAct/21-26.pdf" TargetMode="External"/><Relationship Id="rId14" Type="http://schemas.openxmlformats.org/officeDocument/2006/relationships/hyperlink" Target="https://dn.gov.ua/storage/app/sites/1/publicinfo/LegalAct/16-26.pdf" TargetMode="External"/><Relationship Id="rId22" Type="http://schemas.openxmlformats.org/officeDocument/2006/relationships/hyperlink" Target="https://dn.gov.ua/storage/app/sites/1/publicinfo/LegalAct/25-26.pdf" TargetMode="External"/><Relationship Id="rId27" Type="http://schemas.openxmlformats.org/officeDocument/2006/relationships/hyperlink" Target="https://dn.gov.ua/storage/app/sites/1/publicinfo/LegalAct/37-26.pdf" TargetMode="External"/><Relationship Id="rId30" Type="http://schemas.openxmlformats.org/officeDocument/2006/relationships/hyperlink" Target="https://dn.gov.ua/storage/app/sites/1/publicinfo/LegalAct/41-26.pdf" TargetMode="External"/><Relationship Id="rId35" Type="http://schemas.openxmlformats.org/officeDocument/2006/relationships/hyperlink" Target="https://dn.gov.ua/storage/app/sites/1/publicinfo/LegalAct/42-26.pdf" TargetMode="External"/><Relationship Id="rId43" Type="http://schemas.openxmlformats.org/officeDocument/2006/relationships/hyperlink" Target="https://dn.gov.ua/storage/app/sites/1/publicinfo/LegalAct/53-26.pdf" TargetMode="External"/><Relationship Id="rId48" Type="http://schemas.openxmlformats.org/officeDocument/2006/relationships/hyperlink" Target="https://dn.gov.ua/storage/app/sites/1/publicinfo/LegalAct/62-26.pdf" TargetMode="External"/><Relationship Id="rId56" Type="http://schemas.openxmlformats.org/officeDocument/2006/relationships/hyperlink" Target="https://dn.gov.ua/storage/app/sites/1/publicinfo/LegalAct/64-26.pdf" TargetMode="External"/><Relationship Id="rId64" Type="http://schemas.openxmlformats.org/officeDocument/2006/relationships/hyperlink" Target="https://dn.gov.ua/storage/app/sites/1/publicinfo/LegalAct/44-26.pdf" TargetMode="External"/><Relationship Id="rId69" Type="http://schemas.openxmlformats.org/officeDocument/2006/relationships/hyperlink" Target="https://dn.gov.ua/storage/app/sites/1/publicinfo/LegalAct/78-26.pdf" TargetMode="External"/><Relationship Id="rId77" Type="http://schemas.openxmlformats.org/officeDocument/2006/relationships/hyperlink" Target="https://dn.gov.ua/storage/app/sites/1/publicinfo/LegalAct/87-26.pdf" TargetMode="External"/><Relationship Id="rId8" Type="http://schemas.openxmlformats.org/officeDocument/2006/relationships/hyperlink" Target="https://dn.gov.ua/storage/app/sites/1/publicinfo/LegalAct/14-26.pdf" TargetMode="External"/><Relationship Id="rId51" Type="http://schemas.openxmlformats.org/officeDocument/2006/relationships/hyperlink" Target="https://dn.gov.ua/storage/app/sites/1/publicinfo/LegalAct/36-26.pdf" TargetMode="External"/><Relationship Id="rId72" Type="http://schemas.openxmlformats.org/officeDocument/2006/relationships/hyperlink" Target="https://dn.gov.ua/storage/app/sites/1/publicinfo/LegalAct/82-26.pdf" TargetMode="External"/><Relationship Id="rId80" Type="http://schemas.openxmlformats.org/officeDocument/2006/relationships/hyperlink" Target="https://dn.gov.ua/storage/app/sites/1/publicinfo/LegalAct/90-26.pdf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s://dn.gov.ua/storage/app/sites/1/publicinfo/LegalAct/7-26.pdf" TargetMode="External"/><Relationship Id="rId12" Type="http://schemas.openxmlformats.org/officeDocument/2006/relationships/hyperlink" Target="https://dn.gov.ua/storage/app/sites/1/publicinfo/LegalAct/13-26.pdf" TargetMode="External"/><Relationship Id="rId17" Type="http://schemas.openxmlformats.org/officeDocument/2006/relationships/hyperlink" Target="https://dn.gov.ua/storage/app/sites/1/publicinfo/LegalAct/19-26.pdf" TargetMode="External"/><Relationship Id="rId25" Type="http://schemas.openxmlformats.org/officeDocument/2006/relationships/hyperlink" Target="https://dn.gov.ua/storage/app/sites/1/publicinfo/LegalAct/31-26.pdf" TargetMode="External"/><Relationship Id="rId33" Type="http://schemas.openxmlformats.org/officeDocument/2006/relationships/hyperlink" Target="https://dn.gov.ua/storage/app/sites/1/publicinfo/LegalAct/29-26.pdf" TargetMode="External"/><Relationship Id="rId38" Type="http://schemas.openxmlformats.org/officeDocument/2006/relationships/hyperlink" Target="https://dn.gov.ua/storage/app/sites/1/publicinfo/LegalAct/46-26.pdf" TargetMode="External"/><Relationship Id="rId46" Type="http://schemas.openxmlformats.org/officeDocument/2006/relationships/hyperlink" Target="https://dn.gov.ua/storage/app/sites/1/publicinfo/LegalAct/58-26.pdf" TargetMode="External"/><Relationship Id="rId59" Type="http://schemas.openxmlformats.org/officeDocument/2006/relationships/hyperlink" Target="https://dn.gov.ua/storage/app/sites/1/publicinfo/LegalAct/68-26.pdf" TargetMode="External"/><Relationship Id="rId67" Type="http://schemas.openxmlformats.org/officeDocument/2006/relationships/hyperlink" Target="https://dn.gov.ua/storage/app/sites/1/publicinfo/LegalAct/73-26.pdf" TargetMode="External"/><Relationship Id="rId20" Type="http://schemas.openxmlformats.org/officeDocument/2006/relationships/hyperlink" Target="https://dn.gov.ua/storage/app/sites/1/publicinfo/LegalAct/22-26.pdf" TargetMode="External"/><Relationship Id="rId41" Type="http://schemas.openxmlformats.org/officeDocument/2006/relationships/hyperlink" Target="https://dn.gov.ua/storage/app/sites/1/publicinfo/LegalAct/49-26.pdf" TargetMode="External"/><Relationship Id="rId54" Type="http://schemas.openxmlformats.org/officeDocument/2006/relationships/hyperlink" Target="https://dn.gov.ua/storage/app/sites/1/publicinfo/LegalAct/57-26.pdf" TargetMode="External"/><Relationship Id="rId62" Type="http://schemas.openxmlformats.org/officeDocument/2006/relationships/hyperlink" Target="https://dn.gov.ua/storage/app/sites/1/publicinfo/LegalAct/72-26.pdf" TargetMode="External"/><Relationship Id="rId70" Type="http://schemas.openxmlformats.org/officeDocument/2006/relationships/hyperlink" Target="https://dn.gov.ua/storage/app/sites/1/publicinfo/LegalAct/80-26.pdf" TargetMode="External"/><Relationship Id="rId75" Type="http://schemas.openxmlformats.org/officeDocument/2006/relationships/hyperlink" Target="https://dn.gov.ua/storage/app/sites/1/publicinfo/LegalAct/85-26.pdf" TargetMode="External"/><Relationship Id="rId83" Type="http://schemas.openxmlformats.org/officeDocument/2006/relationships/hyperlink" Target="https://dn.gov.ua/storage/app/sites/1/publicinfo/LegalAct/93-26.pdf" TargetMode="External"/><Relationship Id="rId1" Type="http://schemas.openxmlformats.org/officeDocument/2006/relationships/hyperlink" Target="https://dn.gov.ua/storage/app/sites/1/publicinfo/LegalAct/1-26.pdf" TargetMode="External"/><Relationship Id="rId6" Type="http://schemas.openxmlformats.org/officeDocument/2006/relationships/hyperlink" Target="https://dn.gov.ua/storage/app/sites/1/publicinfo/LegalAct/10-26.pdf" TargetMode="External"/><Relationship Id="rId15" Type="http://schemas.openxmlformats.org/officeDocument/2006/relationships/hyperlink" Target="https://dn.gov.ua/storage/app/sites/1/publicinfo/LegalAct/17-26.pdf" TargetMode="External"/><Relationship Id="rId23" Type="http://schemas.openxmlformats.org/officeDocument/2006/relationships/hyperlink" Target="https://dn.gov.ua/storage/app/sites/1/publicinfo/LegalAct/26-26.pdf" TargetMode="External"/><Relationship Id="rId28" Type="http://schemas.openxmlformats.org/officeDocument/2006/relationships/hyperlink" Target="https://dn.gov.ua/storage/app/sites/1/publicinfo/LegalAct/38-26.pdf" TargetMode="External"/><Relationship Id="rId36" Type="http://schemas.openxmlformats.org/officeDocument/2006/relationships/hyperlink" Target="https://dn.gov.ua/storage/app/sites/1/publicinfo/LegalAct/43-26.pdf" TargetMode="External"/><Relationship Id="rId49" Type="http://schemas.openxmlformats.org/officeDocument/2006/relationships/hyperlink" Target="https://dn.gov.ua/storage/app/sites/1/publicinfo/LegalAct/63-26.pdf" TargetMode="External"/><Relationship Id="rId57" Type="http://schemas.openxmlformats.org/officeDocument/2006/relationships/hyperlink" Target="https://dn.gov.ua/storage/app/sites/1/publicinfo/LegalAct/66-26.pdf" TargetMode="External"/><Relationship Id="rId10" Type="http://schemas.openxmlformats.org/officeDocument/2006/relationships/hyperlink" Target="https://dn.gov.ua/storage/app/sites/1/publicinfo/LegalAct/6-26.pdf" TargetMode="External"/><Relationship Id="rId31" Type="http://schemas.openxmlformats.org/officeDocument/2006/relationships/hyperlink" Target="https://dn.gov.ua/storage/app/sites/1/publicinfo/LegalAct/24-26.pdf" TargetMode="External"/><Relationship Id="rId44" Type="http://schemas.openxmlformats.org/officeDocument/2006/relationships/hyperlink" Target="https://dn.gov.ua/storage/app/sites/1/publicinfo/LegalAct/55-26.pdf" TargetMode="External"/><Relationship Id="rId52" Type="http://schemas.openxmlformats.org/officeDocument/2006/relationships/hyperlink" Target="https://dn.gov.ua/storage/app/sites/1/publicinfo/LegalAct/52-26.pdf" TargetMode="External"/><Relationship Id="rId60" Type="http://schemas.openxmlformats.org/officeDocument/2006/relationships/hyperlink" Target="https://dn.gov.ua/storage/app/sites/1/publicinfo/LegalAct/69-26.pdf" TargetMode="External"/><Relationship Id="rId65" Type="http://schemas.openxmlformats.org/officeDocument/2006/relationships/hyperlink" Target="https://dn.gov.ua/storage/app/sites/1/publicinfo/LegalAct/65-26.pdf" TargetMode="External"/><Relationship Id="rId73" Type="http://schemas.openxmlformats.org/officeDocument/2006/relationships/hyperlink" Target="https://dn.gov.ua/storage/app/sites/1/publicinfo/LegalAct/83-26.pdf" TargetMode="External"/><Relationship Id="rId78" Type="http://schemas.openxmlformats.org/officeDocument/2006/relationships/hyperlink" Target="https://dn.gov.ua/storage/app/sites/1/publicinfo/LegalAct/88-26.pdf" TargetMode="External"/><Relationship Id="rId81" Type="http://schemas.openxmlformats.org/officeDocument/2006/relationships/hyperlink" Target="https://dn.gov.ua/storage/app/sites/1/publicinfo/LegalAct/91-26.pdf" TargetMode="External"/><Relationship Id="rId86" Type="http://schemas.openxmlformats.org/officeDocument/2006/relationships/table" Target="../tables/table1.xml"/><Relationship Id="rId4" Type="http://schemas.openxmlformats.org/officeDocument/2006/relationships/hyperlink" Target="https://dn.gov.ua/storage/app/sites/1/publicinfo/LegalAct/8-26.pdf" TargetMode="External"/><Relationship Id="rId9" Type="http://schemas.openxmlformats.org/officeDocument/2006/relationships/hyperlink" Target="https://dn.gov.ua/storage/app/sites/1/publicinfo/LegalAct/4-26.pdf" TargetMode="External"/><Relationship Id="rId13" Type="http://schemas.openxmlformats.org/officeDocument/2006/relationships/hyperlink" Target="https://dn.gov.ua/storage/app/sites/1/publicinfo/LegalAct/15-26.pdf" TargetMode="External"/><Relationship Id="rId18" Type="http://schemas.openxmlformats.org/officeDocument/2006/relationships/hyperlink" Target="https://dn.gov.ua/storage/app/sites/1/publicinfo/LegalAct/20-26.pdf" TargetMode="External"/><Relationship Id="rId39" Type="http://schemas.openxmlformats.org/officeDocument/2006/relationships/hyperlink" Target="https://dn.gov.ua/storage/app/sites/1/publicinfo/LegalAct/47-26.pdf" TargetMode="External"/><Relationship Id="rId34" Type="http://schemas.openxmlformats.org/officeDocument/2006/relationships/hyperlink" Target="https://dn.gov.ua/storage/app/sites/1/publicinfo/LegalAct/33-26.pdf" TargetMode="External"/><Relationship Id="rId50" Type="http://schemas.openxmlformats.org/officeDocument/2006/relationships/hyperlink" Target="https://dn.gov.ua/storage/app/sites/1/publicinfo/LegalAct/50-26.pdf" TargetMode="External"/><Relationship Id="rId55" Type="http://schemas.openxmlformats.org/officeDocument/2006/relationships/hyperlink" Target="https://dn.gov.ua/storage/app/sites/1/publicinfo/LegalAct/59-26.pdf" TargetMode="External"/><Relationship Id="rId76" Type="http://schemas.openxmlformats.org/officeDocument/2006/relationships/hyperlink" Target="https://dn.gov.ua/storage/app/sites/1/publicinfo/LegalAct/86-26.pdf" TargetMode="External"/><Relationship Id="rId7" Type="http://schemas.openxmlformats.org/officeDocument/2006/relationships/hyperlink" Target="https://dn.gov.ua/storage/app/sites/1/publicinfo/LegalAct/12-26.pdf" TargetMode="External"/><Relationship Id="rId71" Type="http://schemas.openxmlformats.org/officeDocument/2006/relationships/hyperlink" Target="https://dn.gov.ua/storage/app/sites/1/publicinfo/LegalAct/81-26.pdf" TargetMode="External"/><Relationship Id="rId2" Type="http://schemas.openxmlformats.org/officeDocument/2006/relationships/hyperlink" Target="https://dn.gov.ua/storage/app/sites/1/publicinfo/LegalAct/3-26.pdf" TargetMode="External"/><Relationship Id="rId29" Type="http://schemas.openxmlformats.org/officeDocument/2006/relationships/hyperlink" Target="https://dn.gov.ua/storage/app/sites/1/publicinfo/LegalAct/40-26.pdf" TargetMode="External"/><Relationship Id="rId24" Type="http://schemas.openxmlformats.org/officeDocument/2006/relationships/hyperlink" Target="https://dn.gov.ua/storage/app/sites/1/publicinfo/LegalAct/27-26.pdf" TargetMode="External"/><Relationship Id="rId40" Type="http://schemas.openxmlformats.org/officeDocument/2006/relationships/hyperlink" Target="https://dn.gov.ua/storage/app/sites/1/publicinfo/LegalAct/48-26.pdf" TargetMode="External"/><Relationship Id="rId45" Type="http://schemas.openxmlformats.org/officeDocument/2006/relationships/hyperlink" Target="https://dn.gov.ua/storage/app/sites/1/publicinfo/LegalAct/56-26.pdf" TargetMode="External"/><Relationship Id="rId66" Type="http://schemas.openxmlformats.org/officeDocument/2006/relationships/hyperlink" Target="https://dn.gov.ua/storage/app/sites/1/publicinfo/LegalAct/71-26.pdf" TargetMode="External"/><Relationship Id="rId61" Type="http://schemas.openxmlformats.org/officeDocument/2006/relationships/hyperlink" Target="https://dn.gov.ua/storage/app/sites/1/publicinfo/LegalAct/70-26.pdf" TargetMode="External"/><Relationship Id="rId82" Type="http://schemas.openxmlformats.org/officeDocument/2006/relationships/hyperlink" Target="https://dn.gov.ua/storage/app/sites/1/publicinfo/LegalAct/92-26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5"/>
  <sheetViews>
    <sheetView tabSelected="1" topLeftCell="G37" zoomScaleNormal="100" workbookViewId="0">
      <selection activeCell="K39" sqref="K39"/>
    </sheetView>
  </sheetViews>
  <sheetFormatPr defaultColWidth="9.140625" defaultRowHeight="14.25" x14ac:dyDescent="0.25"/>
  <cols>
    <col min="1" max="1" width="16.7109375" style="19" bestFit="1" customWidth="1"/>
    <col min="2" max="2" width="16.7109375" style="13" customWidth="1"/>
    <col min="3" max="3" width="51.5703125" style="13" customWidth="1"/>
    <col min="4" max="4" width="17.7109375" style="22" bestFit="1" customWidth="1"/>
    <col min="5" max="5" width="12.140625" style="13" customWidth="1"/>
    <col min="6" max="6" width="38.7109375" style="13" customWidth="1"/>
    <col min="7" max="7" width="14" style="22" customWidth="1"/>
    <col min="8" max="8" width="13.140625" style="22" customWidth="1"/>
    <col min="9" max="9" width="29.140625" style="13" customWidth="1"/>
    <col min="10" max="10" width="12.85546875" style="13" customWidth="1"/>
    <col min="11" max="11" width="25.5703125" style="13" customWidth="1"/>
    <col min="12" max="12" width="35.85546875" style="13" customWidth="1"/>
    <col min="13" max="13" width="27.140625" style="18" bestFit="1" customWidth="1"/>
    <col min="14" max="14" width="43.140625" style="13" customWidth="1"/>
    <col min="15" max="15" width="23.7109375" style="13" customWidth="1"/>
    <col min="16" max="16" width="21.42578125" style="13" customWidth="1"/>
    <col min="17" max="17" width="24" style="13" customWidth="1"/>
    <col min="18" max="18" width="20.42578125" style="13" customWidth="1"/>
    <col min="19" max="19" width="22.7109375" style="13" customWidth="1"/>
    <col min="20" max="20" width="19.42578125" style="13" customWidth="1"/>
    <col min="21" max="21" width="9.140625" style="20" customWidth="1"/>
    <col min="22" max="16384" width="9.140625" style="20"/>
  </cols>
  <sheetData>
    <row r="1" spans="1:20" ht="29.25" customHeight="1" x14ac:dyDescent="0.25">
      <c r="A1" s="19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</row>
    <row r="2" spans="1:20" ht="57" x14ac:dyDescent="0.25">
      <c r="A2" s="19" t="s">
        <v>127</v>
      </c>
      <c r="B2" s="13" t="s">
        <v>90</v>
      </c>
      <c r="C2" s="25" t="s">
        <v>128</v>
      </c>
      <c r="D2" s="22">
        <v>46023</v>
      </c>
      <c r="E2" s="20">
        <v>1</v>
      </c>
      <c r="F2" s="13" t="s">
        <v>36</v>
      </c>
      <c r="G2" s="22">
        <v>46023</v>
      </c>
      <c r="H2" s="22">
        <v>46023</v>
      </c>
      <c r="I2" s="13" t="s">
        <v>303</v>
      </c>
      <c r="J2" s="13" t="s">
        <v>20</v>
      </c>
      <c r="K2" s="13" t="s">
        <v>126</v>
      </c>
      <c r="L2" s="13" t="s">
        <v>26</v>
      </c>
      <c r="M2" s="24" t="str">
        <f>INDEX(Довідник!$C$2:$D$45,MATCH(НПА!L2,Довідник!$C$2:$C$45,0),MATCH(Таблиця2[[#Headers],[ЄДРПОУ]],Таблиця2[[#Headers],[Розпорядник]:[ЄДРПОУ]],0))</f>
        <v>02741427</v>
      </c>
      <c r="N2" s="21" t="s">
        <v>129</v>
      </c>
      <c r="O2" s="13" t="s">
        <v>126</v>
      </c>
      <c r="P2" s="22" t="s">
        <v>126</v>
      </c>
      <c r="Q2" s="13" t="s">
        <v>126</v>
      </c>
      <c r="R2" s="13" t="s">
        <v>126</v>
      </c>
      <c r="S2" s="13" t="s">
        <v>126</v>
      </c>
      <c r="T2" s="13" t="s">
        <v>126</v>
      </c>
    </row>
    <row r="3" spans="1:20" ht="57" x14ac:dyDescent="0.25">
      <c r="A3" s="19" t="s">
        <v>130</v>
      </c>
      <c r="B3" s="13" t="s">
        <v>90</v>
      </c>
      <c r="C3" s="25" t="s">
        <v>132</v>
      </c>
      <c r="D3" s="22">
        <v>46024</v>
      </c>
      <c r="E3" s="20">
        <v>3</v>
      </c>
      <c r="F3" s="13" t="s">
        <v>34</v>
      </c>
      <c r="G3" s="22">
        <v>46024</v>
      </c>
      <c r="H3" s="22">
        <v>46024</v>
      </c>
      <c r="I3" s="13" t="s">
        <v>126</v>
      </c>
      <c r="J3" s="13" t="s">
        <v>20</v>
      </c>
      <c r="K3" s="13" t="s">
        <v>126</v>
      </c>
      <c r="L3" s="13" t="s">
        <v>21</v>
      </c>
      <c r="M3" s="24" t="str">
        <f>INDEX(Довідник!$C$2:$D$45,MATCH(НПА!L3,Довідник!$C$2:$C$45,0),MATCH(Таблиця2[[#Headers],[ЄДРПОУ]],Таблиця2[[#Headers],[Розпорядник]:[ЄДРПОУ]],0))</f>
        <v>36443329</v>
      </c>
      <c r="N3" s="21" t="s">
        <v>131</v>
      </c>
      <c r="O3" s="13" t="s">
        <v>126</v>
      </c>
      <c r="P3" s="22" t="s">
        <v>126</v>
      </c>
      <c r="Q3" s="13" t="s">
        <v>126</v>
      </c>
      <c r="R3" s="13" t="s">
        <v>126</v>
      </c>
      <c r="S3" s="13" t="s">
        <v>126</v>
      </c>
      <c r="T3" s="13" t="s">
        <v>126</v>
      </c>
    </row>
    <row r="4" spans="1:20" ht="57" x14ac:dyDescent="0.25">
      <c r="A4" s="19" t="s">
        <v>151</v>
      </c>
      <c r="B4" s="13" t="s">
        <v>90</v>
      </c>
      <c r="C4" s="27" t="s">
        <v>153</v>
      </c>
      <c r="D4" s="22">
        <v>46024</v>
      </c>
      <c r="E4" s="20">
        <v>4</v>
      </c>
      <c r="F4" s="13" t="s">
        <v>52</v>
      </c>
      <c r="G4" s="22">
        <v>46024</v>
      </c>
      <c r="H4" s="22">
        <v>46024</v>
      </c>
      <c r="I4" s="13" t="s">
        <v>126</v>
      </c>
      <c r="J4" s="13" t="s">
        <v>20</v>
      </c>
      <c r="K4" s="13" t="s">
        <v>126</v>
      </c>
      <c r="L4" s="13" t="s">
        <v>22</v>
      </c>
      <c r="M4" s="24" t="str">
        <f>INDEX(Довідник!$C$2:$D$45,MATCH(НПА!L4,Довідник!$C$2:$C$45,0),MATCH(Таблиця2[[#Headers],[ЄДРПОУ]],Таблиця2[[#Headers],[Розпорядник]:[ЄДРПОУ]],0))</f>
        <v>02313200</v>
      </c>
      <c r="N4" s="21" t="s">
        <v>152</v>
      </c>
      <c r="O4" s="13" t="s">
        <v>126</v>
      </c>
      <c r="P4" s="22" t="s">
        <v>126</v>
      </c>
      <c r="Q4" s="13" t="s">
        <v>126</v>
      </c>
      <c r="R4" s="13" t="s">
        <v>126</v>
      </c>
      <c r="S4" s="13" t="s">
        <v>126</v>
      </c>
      <c r="T4" s="13" t="s">
        <v>126</v>
      </c>
    </row>
    <row r="5" spans="1:20" ht="28.5" x14ac:dyDescent="0.25">
      <c r="A5" s="19" t="s">
        <v>154</v>
      </c>
      <c r="B5" s="13" t="s">
        <v>90</v>
      </c>
      <c r="C5" s="13" t="s">
        <v>156</v>
      </c>
      <c r="D5" s="22">
        <v>46024</v>
      </c>
      <c r="E5" s="20">
        <v>6</v>
      </c>
      <c r="F5" s="13" t="s">
        <v>25</v>
      </c>
      <c r="G5" s="22">
        <v>46024</v>
      </c>
      <c r="H5" s="22">
        <v>46024</v>
      </c>
      <c r="I5" s="13" t="s">
        <v>126</v>
      </c>
      <c r="J5" s="13" t="s">
        <v>20</v>
      </c>
      <c r="K5" s="13" t="s">
        <v>126</v>
      </c>
      <c r="L5" s="13" t="s">
        <v>85</v>
      </c>
      <c r="M5" s="24" t="str">
        <f>INDEX(Довідник!$C$2:$D$45,MATCH(НПА!L5,Довідник!$C$2:$C$45,0),MATCH(Таблиця2[[#Headers],[ЄДРПОУ]],Таблиця2[[#Headers],[Розпорядник]:[ЄДРПОУ]],0))</f>
        <v>00022473</v>
      </c>
      <c r="N5" s="21" t="s">
        <v>155</v>
      </c>
      <c r="O5" s="13" t="s">
        <v>126</v>
      </c>
      <c r="P5" s="22" t="s">
        <v>126</v>
      </c>
      <c r="Q5" s="13" t="s">
        <v>126</v>
      </c>
      <c r="R5" s="13" t="s">
        <v>126</v>
      </c>
      <c r="S5" s="13" t="s">
        <v>126</v>
      </c>
      <c r="T5" s="13" t="s">
        <v>126</v>
      </c>
    </row>
    <row r="6" spans="1:20" ht="57" x14ac:dyDescent="0.25">
      <c r="A6" s="19" t="s">
        <v>133</v>
      </c>
      <c r="B6" s="13" t="s">
        <v>90</v>
      </c>
      <c r="C6" s="25" t="s">
        <v>135</v>
      </c>
      <c r="D6" s="22">
        <v>46024</v>
      </c>
      <c r="E6" s="20">
        <v>7</v>
      </c>
      <c r="F6" s="13" t="s">
        <v>52</v>
      </c>
      <c r="G6" s="22">
        <v>46024</v>
      </c>
      <c r="H6" s="22">
        <v>46024</v>
      </c>
      <c r="I6" s="13" t="s">
        <v>126</v>
      </c>
      <c r="J6" s="13" t="s">
        <v>20</v>
      </c>
      <c r="K6" s="13" t="s">
        <v>126</v>
      </c>
      <c r="L6" s="13" t="s">
        <v>21</v>
      </c>
      <c r="M6" s="24" t="str">
        <f>INDEX(Довідник!$C$2:$D$45,MATCH(НПА!L6,Довідник!$C$2:$C$45,0),MATCH(Таблиця2[[#Headers],[ЄДРПОУ]],Таблиця2[[#Headers],[Розпорядник]:[ЄДРПОУ]],0))</f>
        <v>36443329</v>
      </c>
      <c r="N6" s="21" t="s">
        <v>134</v>
      </c>
      <c r="O6" s="13" t="s">
        <v>126</v>
      </c>
      <c r="P6" s="22" t="s">
        <v>126</v>
      </c>
      <c r="Q6" s="13" t="s">
        <v>126</v>
      </c>
      <c r="R6" s="13" t="s">
        <v>126</v>
      </c>
      <c r="S6" s="13" t="s">
        <v>126</v>
      </c>
      <c r="T6" s="13" t="s">
        <v>126</v>
      </c>
    </row>
    <row r="7" spans="1:20" ht="42.75" x14ac:dyDescent="0.25">
      <c r="A7" s="19" t="s">
        <v>136</v>
      </c>
      <c r="B7" s="13" t="s">
        <v>90</v>
      </c>
      <c r="C7" s="25" t="s">
        <v>138</v>
      </c>
      <c r="D7" s="22">
        <v>46027</v>
      </c>
      <c r="E7" s="20">
        <v>8</v>
      </c>
      <c r="F7" s="13" t="s">
        <v>35</v>
      </c>
      <c r="G7" s="22">
        <v>46027</v>
      </c>
      <c r="H7" s="22">
        <v>46027</v>
      </c>
      <c r="I7" s="13" t="s">
        <v>366</v>
      </c>
      <c r="J7" s="13" t="s">
        <v>20</v>
      </c>
      <c r="K7" s="13" t="s">
        <v>126</v>
      </c>
      <c r="L7" s="13" t="s">
        <v>22</v>
      </c>
      <c r="M7" s="24" t="str">
        <f>INDEX(Довідник!$C$2:$D$45,MATCH(НПА!L7,Довідник!$C$2:$C$45,0),MATCH(Таблиця2[[#Headers],[ЄДРПОУ]],Таблиця2[[#Headers],[Розпорядник]:[ЄДРПОУ]],0))</f>
        <v>02313200</v>
      </c>
      <c r="N7" s="21" t="s">
        <v>137</v>
      </c>
      <c r="O7" s="13" t="s">
        <v>126</v>
      </c>
      <c r="P7" s="22" t="s">
        <v>126</v>
      </c>
      <c r="Q7" s="13" t="s">
        <v>126</v>
      </c>
      <c r="R7" s="13" t="s">
        <v>126</v>
      </c>
      <c r="S7" s="13" t="s">
        <v>126</v>
      </c>
      <c r="T7" s="13" t="s">
        <v>126</v>
      </c>
    </row>
    <row r="8" spans="1:20" ht="71.25" x14ac:dyDescent="0.25">
      <c r="A8" s="19" t="s">
        <v>139</v>
      </c>
      <c r="B8" s="13" t="s">
        <v>90</v>
      </c>
      <c r="C8" s="25" t="s">
        <v>141</v>
      </c>
      <c r="D8" s="22">
        <v>46027</v>
      </c>
      <c r="E8" s="20">
        <v>9</v>
      </c>
      <c r="F8" s="13" t="s">
        <v>36</v>
      </c>
      <c r="G8" s="22">
        <v>46027</v>
      </c>
      <c r="H8" s="22">
        <v>46027</v>
      </c>
      <c r="I8" s="13" t="s">
        <v>265</v>
      </c>
      <c r="J8" s="13" t="s">
        <v>20</v>
      </c>
      <c r="K8" s="13" t="s">
        <v>126</v>
      </c>
      <c r="L8" s="13" t="s">
        <v>26</v>
      </c>
      <c r="M8" s="24" t="str">
        <f>INDEX(Довідник!$C$2:$D$45,MATCH(НПА!L8,Довідник!$C$2:$C$45,0),MATCH(Таблиця2[[#Headers],[ЄДРПОУ]],Таблиця2[[#Headers],[Розпорядник]:[ЄДРПОУ]],0))</f>
        <v>02741427</v>
      </c>
      <c r="N8" s="21" t="s">
        <v>140</v>
      </c>
      <c r="O8" s="13" t="s">
        <v>126</v>
      </c>
      <c r="P8" s="22" t="s">
        <v>126</v>
      </c>
      <c r="Q8" s="13" t="s">
        <v>126</v>
      </c>
      <c r="R8" s="13" t="s">
        <v>126</v>
      </c>
      <c r="S8" s="13" t="s">
        <v>126</v>
      </c>
      <c r="T8" s="13" t="s">
        <v>126</v>
      </c>
    </row>
    <row r="9" spans="1:20" ht="42.75" x14ac:dyDescent="0.25">
      <c r="A9" s="19" t="s">
        <v>142</v>
      </c>
      <c r="B9" s="13" t="s">
        <v>90</v>
      </c>
      <c r="C9" s="25" t="s">
        <v>144</v>
      </c>
      <c r="D9" s="22">
        <v>46027</v>
      </c>
      <c r="E9" s="20">
        <v>10</v>
      </c>
      <c r="F9" s="13" t="s">
        <v>52</v>
      </c>
      <c r="G9" s="22">
        <v>46027</v>
      </c>
      <c r="H9" s="22">
        <v>46027</v>
      </c>
      <c r="I9" s="13" t="s">
        <v>126</v>
      </c>
      <c r="J9" s="13" t="s">
        <v>20</v>
      </c>
      <c r="K9" s="13" t="s">
        <v>126</v>
      </c>
      <c r="L9" s="13" t="s">
        <v>85</v>
      </c>
      <c r="M9" s="24" t="str">
        <f>INDEX(Довідник!$C$2:$D$45,MATCH(НПА!L9,Довідник!$C$2:$C$45,0),MATCH(Таблиця2[[#Headers],[ЄДРПОУ]],Таблиця2[[#Headers],[Розпорядник]:[ЄДРПОУ]],0))</f>
        <v>00022473</v>
      </c>
      <c r="N9" s="21" t="s">
        <v>143</v>
      </c>
      <c r="O9" s="13" t="s">
        <v>126</v>
      </c>
      <c r="P9" s="22" t="s">
        <v>126</v>
      </c>
      <c r="Q9" s="13" t="s">
        <v>126</v>
      </c>
      <c r="R9" s="13" t="s">
        <v>126</v>
      </c>
      <c r="S9" s="13" t="s">
        <v>126</v>
      </c>
      <c r="T9" s="13" t="s">
        <v>126</v>
      </c>
    </row>
    <row r="10" spans="1:20" ht="42.75" x14ac:dyDescent="0.25">
      <c r="A10" s="19" t="s">
        <v>157</v>
      </c>
      <c r="B10" s="13" t="s">
        <v>90</v>
      </c>
      <c r="C10" s="27" t="s">
        <v>159</v>
      </c>
      <c r="D10" s="22">
        <v>46028</v>
      </c>
      <c r="E10" s="20">
        <v>11</v>
      </c>
      <c r="F10" s="13" t="s">
        <v>49</v>
      </c>
      <c r="G10" s="22">
        <v>46028</v>
      </c>
      <c r="H10" s="22">
        <v>46028</v>
      </c>
      <c r="I10" s="13" t="s">
        <v>126</v>
      </c>
      <c r="J10" s="13" t="s">
        <v>20</v>
      </c>
      <c r="K10" s="13" t="s">
        <v>126</v>
      </c>
      <c r="L10" s="13" t="s">
        <v>23</v>
      </c>
      <c r="M10" s="24" t="str">
        <f>INDEX(Довідник!$C$2:$D$45,MATCH(НПА!L10,Довідник!$C$2:$C$45,0),MATCH(Таблиця2[[#Headers],[ЄДРПОУ]],Таблиця2[[#Headers],[Розпорядник]:[ЄДРПОУ]],0))</f>
        <v>42791826</v>
      </c>
      <c r="N10" s="21" t="s">
        <v>158</v>
      </c>
      <c r="O10" s="13" t="s">
        <v>126</v>
      </c>
      <c r="P10" s="22" t="s">
        <v>126</v>
      </c>
      <c r="Q10" s="13" t="s">
        <v>126</v>
      </c>
      <c r="R10" s="13" t="s">
        <v>126</v>
      </c>
      <c r="S10" s="13" t="s">
        <v>126</v>
      </c>
      <c r="T10" s="13" t="s">
        <v>126</v>
      </c>
    </row>
    <row r="11" spans="1:20" ht="71.25" x14ac:dyDescent="0.25">
      <c r="A11" s="19" t="s">
        <v>145</v>
      </c>
      <c r="B11" s="13" t="s">
        <v>90</v>
      </c>
      <c r="C11" s="25" t="s">
        <v>147</v>
      </c>
      <c r="D11" s="22">
        <v>46028</v>
      </c>
      <c r="E11" s="20">
        <v>12</v>
      </c>
      <c r="F11" s="13" t="s">
        <v>52</v>
      </c>
      <c r="G11" s="22">
        <v>46028</v>
      </c>
      <c r="H11" s="22">
        <v>46028</v>
      </c>
      <c r="I11" s="13" t="s">
        <v>126</v>
      </c>
      <c r="J11" s="13" t="s">
        <v>20</v>
      </c>
      <c r="K11" s="13" t="s">
        <v>126</v>
      </c>
      <c r="L11" s="13" t="s">
        <v>101</v>
      </c>
      <c r="M11" s="24">
        <f>INDEX(Довідник!$C$2:$D$45,MATCH(НПА!L11,Довідник!$C$2:$C$45,0),MATCH(Таблиця2[[#Headers],[ЄДРПОУ]],Таблиця2[[#Headers],[Розпорядник]:[ЄДРПОУ]],0))</f>
        <v>44694371</v>
      </c>
      <c r="N11" s="21" t="s">
        <v>146</v>
      </c>
      <c r="O11" s="13" t="s">
        <v>126</v>
      </c>
      <c r="P11" s="22" t="s">
        <v>126</v>
      </c>
      <c r="Q11" s="13" t="s">
        <v>126</v>
      </c>
      <c r="R11" s="13" t="s">
        <v>126</v>
      </c>
      <c r="S11" s="13" t="s">
        <v>126</v>
      </c>
      <c r="T11" s="13" t="s">
        <v>126</v>
      </c>
    </row>
    <row r="12" spans="1:20" ht="28.5" x14ac:dyDescent="0.25">
      <c r="A12" s="19" t="s">
        <v>160</v>
      </c>
      <c r="B12" s="13" t="s">
        <v>90</v>
      </c>
      <c r="C12" s="13" t="s">
        <v>156</v>
      </c>
      <c r="D12" s="22">
        <v>46029</v>
      </c>
      <c r="E12" s="20">
        <v>13</v>
      </c>
      <c r="F12" s="13" t="s">
        <v>25</v>
      </c>
      <c r="G12" s="22">
        <v>46029</v>
      </c>
      <c r="H12" s="22">
        <v>46029</v>
      </c>
      <c r="I12" s="13" t="s">
        <v>126</v>
      </c>
      <c r="J12" s="13" t="s">
        <v>20</v>
      </c>
      <c r="K12" s="13" t="s">
        <v>126</v>
      </c>
      <c r="L12" s="13" t="s">
        <v>85</v>
      </c>
      <c r="M12" s="24" t="str">
        <f>INDEX(Довідник!$C$2:$D$45,MATCH(НПА!L12,Довідник!$C$2:$C$45,0),MATCH(Таблиця2[[#Headers],[ЄДРПОУ]],Таблиця2[[#Headers],[Розпорядник]:[ЄДРПОУ]],0))</f>
        <v>00022473</v>
      </c>
      <c r="N12" s="21" t="s">
        <v>161</v>
      </c>
      <c r="O12" s="13" t="s">
        <v>126</v>
      </c>
      <c r="P12" s="22" t="s">
        <v>126</v>
      </c>
      <c r="Q12" s="13" t="s">
        <v>126</v>
      </c>
      <c r="R12" s="13" t="s">
        <v>126</v>
      </c>
      <c r="S12" s="13" t="s">
        <v>126</v>
      </c>
      <c r="T12" s="13" t="s">
        <v>126</v>
      </c>
    </row>
    <row r="13" spans="1:20" ht="57" x14ac:dyDescent="0.25">
      <c r="A13" s="19" t="s">
        <v>148</v>
      </c>
      <c r="B13" s="13" t="s">
        <v>90</v>
      </c>
      <c r="C13" s="25" t="s">
        <v>150</v>
      </c>
      <c r="D13" s="22">
        <v>46030</v>
      </c>
      <c r="E13" s="20">
        <v>14</v>
      </c>
      <c r="F13" s="13" t="s">
        <v>52</v>
      </c>
      <c r="G13" s="22">
        <v>46030</v>
      </c>
      <c r="H13" s="22">
        <v>46030</v>
      </c>
      <c r="I13" s="13" t="s">
        <v>126</v>
      </c>
      <c r="J13" s="13" t="s">
        <v>20</v>
      </c>
      <c r="K13" s="13" t="s">
        <v>126</v>
      </c>
      <c r="L13" s="13" t="s">
        <v>21</v>
      </c>
      <c r="M13" s="24" t="str">
        <f>INDEX(Довідник!$C$2:$D$45,MATCH(НПА!L13,Довідник!$C$2:$C$45,0),MATCH(Таблиця2[[#Headers],[ЄДРПОУ]],Таблиця2[[#Headers],[Розпорядник]:[ЄДРПОУ]],0))</f>
        <v>36443329</v>
      </c>
      <c r="N13" s="21" t="s">
        <v>149</v>
      </c>
      <c r="O13" s="13" t="s">
        <v>126</v>
      </c>
      <c r="P13" s="22" t="s">
        <v>126</v>
      </c>
      <c r="Q13" s="13" t="s">
        <v>126</v>
      </c>
      <c r="R13" s="13" t="s">
        <v>126</v>
      </c>
      <c r="S13" s="13" t="s">
        <v>126</v>
      </c>
      <c r="T13" s="13" t="s">
        <v>126</v>
      </c>
    </row>
    <row r="14" spans="1:20" ht="57" x14ac:dyDescent="0.25">
      <c r="A14" s="19" t="s">
        <v>162</v>
      </c>
      <c r="B14" s="13" t="s">
        <v>90</v>
      </c>
      <c r="C14" s="27" t="s">
        <v>164</v>
      </c>
      <c r="D14" s="22">
        <v>46031</v>
      </c>
      <c r="E14" s="20">
        <v>15</v>
      </c>
      <c r="F14" s="13" t="s">
        <v>52</v>
      </c>
      <c r="G14" s="22">
        <v>46031</v>
      </c>
      <c r="H14" s="22">
        <v>46031</v>
      </c>
      <c r="I14" s="13" t="s">
        <v>126</v>
      </c>
      <c r="J14" s="13" t="s">
        <v>20</v>
      </c>
      <c r="K14" s="13" t="s">
        <v>126</v>
      </c>
      <c r="L14" s="13" t="s">
        <v>88</v>
      </c>
      <c r="M14" s="24" t="str">
        <f>INDEX(Довідник!$C$2:$D$45,MATCH(НПА!L14,Довідник!$C$2:$C$45,0),MATCH(Таблиця2[[#Headers],[ЄДРПОУ]],Таблиця2[[#Headers],[Розпорядник]:[ЄДРПОУ]],0))</f>
        <v>00022473</v>
      </c>
      <c r="N14" s="21" t="s">
        <v>163</v>
      </c>
      <c r="O14" s="13" t="s">
        <v>126</v>
      </c>
      <c r="P14" s="22" t="s">
        <v>126</v>
      </c>
      <c r="Q14" s="13" t="s">
        <v>126</v>
      </c>
      <c r="R14" s="13" t="s">
        <v>126</v>
      </c>
      <c r="S14" s="13" t="s">
        <v>126</v>
      </c>
      <c r="T14" s="13" t="s">
        <v>126</v>
      </c>
    </row>
    <row r="15" spans="1:20" ht="28.5" x14ac:dyDescent="0.25">
      <c r="A15" s="19" t="s">
        <v>165</v>
      </c>
      <c r="B15" s="13" t="s">
        <v>90</v>
      </c>
      <c r="C15" s="13" t="s">
        <v>156</v>
      </c>
      <c r="D15" s="22">
        <v>46031</v>
      </c>
      <c r="E15" s="20">
        <v>16</v>
      </c>
      <c r="F15" s="13" t="s">
        <v>25</v>
      </c>
      <c r="G15" s="22">
        <v>46031</v>
      </c>
      <c r="H15" s="22">
        <v>46031</v>
      </c>
      <c r="I15" s="13" t="s">
        <v>126</v>
      </c>
      <c r="J15" s="13" t="s">
        <v>20</v>
      </c>
      <c r="K15" s="13" t="s">
        <v>126</v>
      </c>
      <c r="L15" s="13" t="s">
        <v>85</v>
      </c>
      <c r="M15" s="24" t="str">
        <f>INDEX(Довідник!$C$2:$D$45,MATCH(НПА!L15,Довідник!$C$2:$C$45,0),MATCH(Таблиця2[[#Headers],[ЄДРПОУ]],Таблиця2[[#Headers],[Розпорядник]:[ЄДРПОУ]],0))</f>
        <v>00022473</v>
      </c>
      <c r="N15" s="21" t="s">
        <v>166</v>
      </c>
      <c r="O15" s="13" t="s">
        <v>126</v>
      </c>
      <c r="P15" s="22" t="s">
        <v>126</v>
      </c>
      <c r="Q15" s="13" t="s">
        <v>126</v>
      </c>
      <c r="R15" s="13" t="s">
        <v>126</v>
      </c>
      <c r="S15" s="13" t="s">
        <v>126</v>
      </c>
      <c r="T15" s="13" t="s">
        <v>126</v>
      </c>
    </row>
    <row r="16" spans="1:20" ht="71.25" x14ac:dyDescent="0.25">
      <c r="A16" s="19" t="s">
        <v>167</v>
      </c>
      <c r="B16" s="13" t="s">
        <v>90</v>
      </c>
      <c r="C16" s="27" t="s">
        <v>169</v>
      </c>
      <c r="D16" s="22">
        <v>46034</v>
      </c>
      <c r="E16" s="20">
        <v>17</v>
      </c>
      <c r="F16" s="13" t="s">
        <v>52</v>
      </c>
      <c r="G16" s="22">
        <v>46034</v>
      </c>
      <c r="H16" s="22">
        <v>46034</v>
      </c>
      <c r="I16" s="13" t="s">
        <v>126</v>
      </c>
      <c r="J16" s="13" t="s">
        <v>20</v>
      </c>
      <c r="K16" s="13" t="s">
        <v>126</v>
      </c>
      <c r="L16" s="13" t="s">
        <v>22</v>
      </c>
      <c r="M16" s="24" t="str">
        <f>INDEX(Довідник!$C$2:$D$45,MATCH(НПА!L16,Довідник!$C$2:$C$45,0),MATCH(Таблиця2[[#Headers],[ЄДРПОУ]],Таблиця2[[#Headers],[Розпорядник]:[ЄДРПОУ]],0))</f>
        <v>02313200</v>
      </c>
      <c r="N16" s="21" t="s">
        <v>168</v>
      </c>
      <c r="O16" s="13" t="s">
        <v>126</v>
      </c>
      <c r="P16" s="22" t="s">
        <v>126</v>
      </c>
      <c r="Q16" s="13" t="s">
        <v>126</v>
      </c>
      <c r="R16" s="13" t="s">
        <v>126</v>
      </c>
      <c r="S16" s="13" t="s">
        <v>126</v>
      </c>
      <c r="T16" s="13" t="s">
        <v>126</v>
      </c>
    </row>
    <row r="17" spans="1:20" ht="71.25" x14ac:dyDescent="0.25">
      <c r="A17" s="19" t="s">
        <v>170</v>
      </c>
      <c r="B17" s="13" t="s">
        <v>90</v>
      </c>
      <c r="C17" s="27" t="s">
        <v>172</v>
      </c>
      <c r="D17" s="22">
        <v>46034</v>
      </c>
      <c r="E17" s="20">
        <v>18</v>
      </c>
      <c r="F17" s="13" t="s">
        <v>54</v>
      </c>
      <c r="G17" s="22">
        <v>46034</v>
      </c>
      <c r="H17" s="22">
        <v>46034</v>
      </c>
      <c r="I17" s="13" t="s">
        <v>126</v>
      </c>
      <c r="J17" s="13" t="s">
        <v>20</v>
      </c>
      <c r="K17" s="13" t="s">
        <v>126</v>
      </c>
      <c r="L17" s="13" t="s">
        <v>100</v>
      </c>
      <c r="M17" s="24" t="str">
        <f>INDEX(Довідник!$C$2:$D$45,MATCH(НПА!L17,Довідник!$C$2:$C$45,0),MATCH(Таблиця2[[#Headers],[ЄДРПОУ]],Таблиця2[[#Headers],[Розпорядник]:[ЄДРПОУ]],0))</f>
        <v>34007873</v>
      </c>
      <c r="N17" s="21" t="s">
        <v>171</v>
      </c>
      <c r="O17" s="13" t="s">
        <v>126</v>
      </c>
      <c r="P17" s="22" t="s">
        <v>126</v>
      </c>
      <c r="Q17" s="13" t="s">
        <v>126</v>
      </c>
      <c r="R17" s="13" t="s">
        <v>126</v>
      </c>
      <c r="S17" s="13" t="s">
        <v>126</v>
      </c>
      <c r="T17" s="13" t="s">
        <v>126</v>
      </c>
    </row>
    <row r="18" spans="1:20" ht="28.5" x14ac:dyDescent="0.25">
      <c r="A18" s="19" t="s">
        <v>173</v>
      </c>
      <c r="B18" s="13" t="s">
        <v>90</v>
      </c>
      <c r="C18" s="13" t="s">
        <v>156</v>
      </c>
      <c r="D18" s="22">
        <v>46034</v>
      </c>
      <c r="E18" s="20">
        <v>19</v>
      </c>
      <c r="F18" s="13" t="s">
        <v>25</v>
      </c>
      <c r="G18" s="22">
        <v>46034</v>
      </c>
      <c r="H18" s="22">
        <v>46034</v>
      </c>
      <c r="I18" s="13" t="s">
        <v>126</v>
      </c>
      <c r="J18" s="13" t="s">
        <v>20</v>
      </c>
      <c r="K18" s="13" t="s">
        <v>126</v>
      </c>
      <c r="L18" s="13" t="s">
        <v>85</v>
      </c>
      <c r="M18" s="24" t="str">
        <f>INDEX(Довідник!$C$2:$D$45,MATCH(НПА!L18,Довідник!$C$2:$C$45,0),MATCH(Таблиця2[[#Headers],[ЄДРПОУ]],Таблиця2[[#Headers],[Розпорядник]:[ЄДРПОУ]],0))</f>
        <v>00022473</v>
      </c>
      <c r="N18" s="21" t="s">
        <v>174</v>
      </c>
      <c r="O18" s="13" t="s">
        <v>126</v>
      </c>
      <c r="P18" s="22" t="s">
        <v>126</v>
      </c>
      <c r="Q18" s="13" t="s">
        <v>126</v>
      </c>
      <c r="R18" s="13" t="s">
        <v>126</v>
      </c>
      <c r="S18" s="13" t="s">
        <v>126</v>
      </c>
      <c r="T18" s="13" t="s">
        <v>126</v>
      </c>
    </row>
    <row r="19" spans="1:20" ht="42.75" x14ac:dyDescent="0.25">
      <c r="A19" s="19" t="s">
        <v>175</v>
      </c>
      <c r="B19" s="13" t="s">
        <v>90</v>
      </c>
      <c r="C19" s="27" t="s">
        <v>177</v>
      </c>
      <c r="D19" s="22">
        <v>46034</v>
      </c>
      <c r="E19" s="20">
        <v>20</v>
      </c>
      <c r="F19" s="13" t="s">
        <v>38</v>
      </c>
      <c r="G19" s="22">
        <v>46034</v>
      </c>
      <c r="H19" s="22">
        <v>46034</v>
      </c>
      <c r="I19" s="13" t="s">
        <v>126</v>
      </c>
      <c r="J19" s="13" t="s">
        <v>20</v>
      </c>
      <c r="K19" s="13" t="s">
        <v>126</v>
      </c>
      <c r="L19" s="13" t="s">
        <v>37</v>
      </c>
      <c r="M19" s="24" t="str">
        <f>INDEX(Довідник!$C$2:$D$45,MATCH(НПА!L19,Довідник!$C$2:$C$45,0),MATCH(Таблиця2[[#Headers],[ЄДРПОУ]],Таблиця2[[#Headers],[Розпорядник]:[ЄДРПОУ]],0))</f>
        <v>33966850</v>
      </c>
      <c r="N19" s="21" t="s">
        <v>176</v>
      </c>
      <c r="O19" s="13" t="s">
        <v>126</v>
      </c>
      <c r="P19" s="22" t="s">
        <v>126</v>
      </c>
      <c r="Q19" s="13" t="s">
        <v>126</v>
      </c>
      <c r="R19" s="13" t="s">
        <v>126</v>
      </c>
      <c r="S19" s="13" t="s">
        <v>126</v>
      </c>
      <c r="T19" s="13" t="s">
        <v>126</v>
      </c>
    </row>
    <row r="20" spans="1:20" ht="28.5" x14ac:dyDescent="0.25">
      <c r="A20" s="19" t="s">
        <v>178</v>
      </c>
      <c r="B20" s="13" t="s">
        <v>90</v>
      </c>
      <c r="C20" s="13" t="s">
        <v>156</v>
      </c>
      <c r="D20" s="22">
        <v>46034</v>
      </c>
      <c r="E20" s="20">
        <v>21</v>
      </c>
      <c r="F20" s="13" t="s">
        <v>25</v>
      </c>
      <c r="G20" s="22">
        <v>46034</v>
      </c>
      <c r="H20" s="22">
        <v>46034</v>
      </c>
      <c r="I20" s="13" t="s">
        <v>126</v>
      </c>
      <c r="J20" s="13" t="s">
        <v>20</v>
      </c>
      <c r="K20" s="13" t="s">
        <v>126</v>
      </c>
      <c r="L20" s="13" t="s">
        <v>85</v>
      </c>
      <c r="M20" s="24" t="str">
        <f>INDEX(Довідник!$C$2:$D$45,MATCH(НПА!L20,Довідник!$C$2:$C$45,0),MATCH(Таблиця2[[#Headers],[ЄДРПОУ]],Таблиця2[[#Headers],[Розпорядник]:[ЄДРПОУ]],0))</f>
        <v>00022473</v>
      </c>
      <c r="N20" s="21" t="s">
        <v>179</v>
      </c>
      <c r="O20" s="13" t="s">
        <v>126</v>
      </c>
      <c r="P20" s="22" t="s">
        <v>126</v>
      </c>
      <c r="Q20" s="13" t="s">
        <v>126</v>
      </c>
      <c r="R20" s="13" t="s">
        <v>126</v>
      </c>
      <c r="S20" s="13" t="s">
        <v>126</v>
      </c>
      <c r="T20" s="13" t="s">
        <v>126</v>
      </c>
    </row>
    <row r="21" spans="1:20" ht="71.25" x14ac:dyDescent="0.25">
      <c r="A21" s="19" t="s">
        <v>180</v>
      </c>
      <c r="B21" s="13" t="s">
        <v>90</v>
      </c>
      <c r="C21" s="27" t="s">
        <v>182</v>
      </c>
      <c r="D21" s="22">
        <v>46035</v>
      </c>
      <c r="E21" s="20">
        <v>22</v>
      </c>
      <c r="F21" s="13" t="s">
        <v>55</v>
      </c>
      <c r="G21" s="22">
        <v>46035</v>
      </c>
      <c r="H21" s="22">
        <v>46035</v>
      </c>
      <c r="I21" s="13" t="s">
        <v>126</v>
      </c>
      <c r="J21" s="13" t="s">
        <v>20</v>
      </c>
      <c r="K21" s="13" t="s">
        <v>126</v>
      </c>
      <c r="L21" s="13" t="s">
        <v>120</v>
      </c>
      <c r="M21" s="24" t="str">
        <f>INDEX(Довідник!$C$2:$D$45,MATCH(НПА!L21,Довідник!$C$2:$C$45,0),MATCH(Таблиця2[[#Headers],[ЄДРПОУ]],Таблиця2[[#Headers],[Розпорядник]:[ЄДРПОУ]],0))</f>
        <v>43637134</v>
      </c>
      <c r="N21" s="21" t="s">
        <v>181</v>
      </c>
      <c r="O21" s="13" t="s">
        <v>126</v>
      </c>
      <c r="P21" s="22" t="s">
        <v>126</v>
      </c>
      <c r="Q21" s="13" t="s">
        <v>126</v>
      </c>
      <c r="R21" s="13" t="s">
        <v>126</v>
      </c>
      <c r="S21" s="13" t="s">
        <v>126</v>
      </c>
      <c r="T21" s="13" t="s">
        <v>126</v>
      </c>
    </row>
    <row r="22" spans="1:20" ht="57" x14ac:dyDescent="0.25">
      <c r="A22" s="19" t="s">
        <v>183</v>
      </c>
      <c r="B22" s="13" t="s">
        <v>90</v>
      </c>
      <c r="C22" s="27" t="s">
        <v>185</v>
      </c>
      <c r="D22" s="22">
        <v>46035</v>
      </c>
      <c r="E22" s="20">
        <v>23</v>
      </c>
      <c r="F22" s="13" t="s">
        <v>52</v>
      </c>
      <c r="G22" s="22">
        <v>46035</v>
      </c>
      <c r="H22" s="22">
        <v>46035</v>
      </c>
      <c r="I22" s="13" t="s">
        <v>126</v>
      </c>
      <c r="J22" s="13" t="s">
        <v>20</v>
      </c>
      <c r="K22" s="13" t="s">
        <v>126</v>
      </c>
      <c r="L22" s="13" t="s">
        <v>26</v>
      </c>
      <c r="M22" s="24" t="str">
        <f>INDEX(Довідник!$C$2:$D$45,MATCH(НПА!L22,Довідник!$C$2:$C$45,0),MATCH(Таблиця2[[#Headers],[ЄДРПОУ]],Таблиця2[[#Headers],[Розпорядник]:[ЄДРПОУ]],0))</f>
        <v>02741427</v>
      </c>
      <c r="N22" s="21" t="s">
        <v>184</v>
      </c>
      <c r="O22" s="13" t="s">
        <v>126</v>
      </c>
      <c r="P22" s="22" t="s">
        <v>126</v>
      </c>
      <c r="Q22" s="13" t="s">
        <v>126</v>
      </c>
      <c r="R22" s="13" t="s">
        <v>126</v>
      </c>
      <c r="S22" s="13" t="s">
        <v>126</v>
      </c>
      <c r="T22" s="13" t="s">
        <v>126</v>
      </c>
    </row>
    <row r="23" spans="1:20" ht="71.25" x14ac:dyDescent="0.25">
      <c r="A23" s="19" t="s">
        <v>211</v>
      </c>
      <c r="B23" s="13" t="s">
        <v>90</v>
      </c>
      <c r="C23" s="27" t="s">
        <v>213</v>
      </c>
      <c r="D23" s="22">
        <v>46036</v>
      </c>
      <c r="E23" s="20">
        <v>24</v>
      </c>
      <c r="F23" s="13" t="s">
        <v>52</v>
      </c>
      <c r="G23" s="22">
        <v>46036</v>
      </c>
      <c r="H23" s="22">
        <v>46036</v>
      </c>
      <c r="I23" s="13" t="s">
        <v>126</v>
      </c>
      <c r="J23" s="13" t="s">
        <v>20</v>
      </c>
      <c r="K23" s="13" t="s">
        <v>126</v>
      </c>
      <c r="L23" s="13" t="s">
        <v>22</v>
      </c>
      <c r="M23" s="24" t="str">
        <f>INDEX(Довідник!$C$2:$D$45,MATCH(НПА!L23,Довідник!$C$2:$C$45,0),MATCH(Таблиця2[[#Headers],[ЄДРПОУ]],Таблиця2[[#Headers],[Розпорядник]:[ЄДРПОУ]],0))</f>
        <v>02313200</v>
      </c>
      <c r="N23" s="21" t="s">
        <v>212</v>
      </c>
      <c r="O23" s="13" t="s">
        <v>126</v>
      </c>
      <c r="P23" s="22" t="s">
        <v>126</v>
      </c>
      <c r="Q23" s="13" t="s">
        <v>126</v>
      </c>
      <c r="R23" s="13" t="s">
        <v>126</v>
      </c>
      <c r="S23" s="13" t="s">
        <v>126</v>
      </c>
      <c r="T23" s="13" t="s">
        <v>126</v>
      </c>
    </row>
    <row r="24" spans="1:20" ht="85.5" x14ac:dyDescent="0.25">
      <c r="A24" s="19" t="s">
        <v>186</v>
      </c>
      <c r="B24" s="13" t="s">
        <v>90</v>
      </c>
      <c r="C24" s="27" t="s">
        <v>188</v>
      </c>
      <c r="D24" s="22">
        <v>46036</v>
      </c>
      <c r="E24" s="20">
        <v>25</v>
      </c>
      <c r="F24" s="13" t="s">
        <v>52</v>
      </c>
      <c r="G24" s="22">
        <v>46036</v>
      </c>
      <c r="H24" s="22">
        <v>46036</v>
      </c>
      <c r="I24" s="13" t="s">
        <v>126</v>
      </c>
      <c r="J24" s="13" t="s">
        <v>20</v>
      </c>
      <c r="K24" s="13" t="s">
        <v>126</v>
      </c>
      <c r="L24" s="13" t="s">
        <v>102</v>
      </c>
      <c r="M24" s="24">
        <f>INDEX(Довідник!$C$2:$D$45,MATCH(НПА!L24,Довідник!$C$2:$C$45,0),MATCH(Таблиця2[[#Headers],[ЄДРПОУ]],Таблиця2[[#Headers],[Розпорядник]:[ЄДРПОУ]],0))</f>
        <v>45325984</v>
      </c>
      <c r="N24" s="21" t="s">
        <v>187</v>
      </c>
      <c r="O24" s="13" t="s">
        <v>126</v>
      </c>
      <c r="P24" s="22" t="s">
        <v>126</v>
      </c>
      <c r="Q24" s="13" t="s">
        <v>126</v>
      </c>
      <c r="R24" s="13" t="s">
        <v>126</v>
      </c>
      <c r="S24" s="13" t="s">
        <v>126</v>
      </c>
      <c r="T24" s="13" t="s">
        <v>126</v>
      </c>
    </row>
    <row r="25" spans="1:20" ht="71.25" x14ac:dyDescent="0.25">
      <c r="A25" s="19" t="s">
        <v>189</v>
      </c>
      <c r="B25" s="13" t="s">
        <v>90</v>
      </c>
      <c r="C25" s="27" t="s">
        <v>190</v>
      </c>
      <c r="D25" s="22">
        <v>46036</v>
      </c>
      <c r="E25" s="20">
        <v>26</v>
      </c>
      <c r="F25" s="13" t="s">
        <v>52</v>
      </c>
      <c r="G25" s="22">
        <v>46036</v>
      </c>
      <c r="H25" s="22">
        <v>46036</v>
      </c>
      <c r="I25" s="13" t="s">
        <v>126</v>
      </c>
      <c r="J25" s="26" t="s">
        <v>20</v>
      </c>
      <c r="K25" s="13" t="s">
        <v>126</v>
      </c>
      <c r="L25" s="13" t="s">
        <v>26</v>
      </c>
      <c r="M25" s="24" t="str">
        <f>INDEX(Довідник!$C$2:$D$45,MATCH(НПА!L25,Довідник!$C$2:$C$45,0),MATCH(Таблиця2[[#Headers],[ЄДРПОУ]],Таблиця2[[#Headers],[Розпорядник]:[ЄДРПОУ]],0))</f>
        <v>02741427</v>
      </c>
      <c r="N25" s="21" t="s">
        <v>191</v>
      </c>
      <c r="O25" s="13" t="s">
        <v>126</v>
      </c>
      <c r="P25" s="22" t="s">
        <v>126</v>
      </c>
      <c r="Q25" s="13" t="s">
        <v>126</v>
      </c>
      <c r="R25" s="13" t="s">
        <v>126</v>
      </c>
      <c r="S25" s="13" t="s">
        <v>126</v>
      </c>
      <c r="T25" s="13" t="s">
        <v>126</v>
      </c>
    </row>
    <row r="26" spans="1:20" ht="57" x14ac:dyDescent="0.25">
      <c r="A26" s="19" t="s">
        <v>192</v>
      </c>
      <c r="B26" s="13" t="s">
        <v>90</v>
      </c>
      <c r="C26" s="27" t="s">
        <v>194</v>
      </c>
      <c r="D26" s="22">
        <v>46036</v>
      </c>
      <c r="E26" s="20">
        <v>27</v>
      </c>
      <c r="F26" s="13" t="s">
        <v>52</v>
      </c>
      <c r="G26" s="22">
        <v>46036</v>
      </c>
      <c r="H26" s="22">
        <v>46036</v>
      </c>
      <c r="I26" s="13" t="s">
        <v>126</v>
      </c>
      <c r="J26" s="26" t="s">
        <v>20</v>
      </c>
      <c r="K26" s="13" t="s">
        <v>126</v>
      </c>
      <c r="L26" s="13" t="s">
        <v>26</v>
      </c>
      <c r="M26" s="24" t="str">
        <f>INDEX(Довідник!$C$2:$D$45,MATCH(НПА!L26,Довідник!$C$2:$C$45,0),MATCH(Таблиця2[[#Headers],[ЄДРПОУ]],Таблиця2[[#Headers],[Розпорядник]:[ЄДРПОУ]],0))</f>
        <v>02741427</v>
      </c>
      <c r="N26" s="21" t="s">
        <v>193</v>
      </c>
      <c r="O26" s="13" t="s">
        <v>126</v>
      </c>
      <c r="P26" s="22" t="s">
        <v>126</v>
      </c>
      <c r="Q26" s="13" t="s">
        <v>126</v>
      </c>
      <c r="R26" s="13" t="s">
        <v>126</v>
      </c>
      <c r="S26" s="13" t="s">
        <v>126</v>
      </c>
      <c r="T26" s="13" t="s">
        <v>126</v>
      </c>
    </row>
    <row r="27" spans="1:20" ht="28.5" x14ac:dyDescent="0.25">
      <c r="A27" s="19" t="s">
        <v>214</v>
      </c>
      <c r="B27" s="13" t="s">
        <v>90</v>
      </c>
      <c r="C27" s="13" t="s">
        <v>156</v>
      </c>
      <c r="D27" s="22">
        <v>46037</v>
      </c>
      <c r="E27" s="20">
        <v>28</v>
      </c>
      <c r="F27" s="13" t="s">
        <v>25</v>
      </c>
      <c r="G27" s="22">
        <v>46037</v>
      </c>
      <c r="H27" s="22">
        <v>46037</v>
      </c>
      <c r="I27" s="13" t="s">
        <v>126</v>
      </c>
      <c r="J27" s="13" t="s">
        <v>20</v>
      </c>
      <c r="K27" s="13" t="s">
        <v>126</v>
      </c>
      <c r="L27" s="13" t="s">
        <v>85</v>
      </c>
      <c r="M27" s="24" t="str">
        <f>INDEX(Довідник!$C$2:$D$45,MATCH(НПА!L27,Довідник!$C$2:$C$45,0),MATCH(Таблиця2[[#Headers],[ЄДРПОУ]],Таблиця2[[#Headers],[Розпорядник]:[ЄДРПОУ]],0))</f>
        <v>00022473</v>
      </c>
      <c r="N27" s="21" t="s">
        <v>215</v>
      </c>
      <c r="O27" s="13" t="s">
        <v>126</v>
      </c>
      <c r="P27" s="22" t="s">
        <v>126</v>
      </c>
      <c r="Q27" s="13" t="s">
        <v>126</v>
      </c>
      <c r="R27" s="13" t="s">
        <v>126</v>
      </c>
      <c r="S27" s="13" t="s">
        <v>126</v>
      </c>
      <c r="T27" s="13" t="s">
        <v>126</v>
      </c>
    </row>
    <row r="28" spans="1:20" ht="28.5" x14ac:dyDescent="0.25">
      <c r="A28" s="19" t="s">
        <v>216</v>
      </c>
      <c r="B28" s="13" t="s">
        <v>90</v>
      </c>
      <c r="C28" s="13" t="s">
        <v>156</v>
      </c>
      <c r="D28" s="22">
        <v>46037</v>
      </c>
      <c r="E28" s="20">
        <v>29</v>
      </c>
      <c r="F28" s="13" t="s">
        <v>25</v>
      </c>
      <c r="G28" s="22">
        <v>46037</v>
      </c>
      <c r="H28" s="22">
        <v>46037</v>
      </c>
      <c r="I28" s="13" t="s">
        <v>126</v>
      </c>
      <c r="J28" s="13" t="s">
        <v>20</v>
      </c>
      <c r="K28" s="13" t="s">
        <v>126</v>
      </c>
      <c r="L28" s="13" t="s">
        <v>85</v>
      </c>
      <c r="M28" s="24" t="str">
        <f>INDEX(Довідник!$C$2:$D$45,MATCH(НПА!L28,Довідник!$C$2:$C$45,0),MATCH(Таблиця2[[#Headers],[ЄДРПОУ]],Таблиця2[[#Headers],[Розпорядник]:[ЄДРПОУ]],0))</f>
        <v>00022473</v>
      </c>
      <c r="N28" s="21" t="s">
        <v>217</v>
      </c>
      <c r="O28" s="13" t="s">
        <v>126</v>
      </c>
      <c r="P28" s="22" t="s">
        <v>126</v>
      </c>
      <c r="Q28" s="13" t="s">
        <v>126</v>
      </c>
      <c r="R28" s="13" t="s">
        <v>126</v>
      </c>
      <c r="S28" s="13" t="s">
        <v>126</v>
      </c>
      <c r="T28" s="13" t="s">
        <v>126</v>
      </c>
    </row>
    <row r="29" spans="1:20" ht="57" x14ac:dyDescent="0.25">
      <c r="A29" s="19" t="s">
        <v>195</v>
      </c>
      <c r="B29" s="13" t="s">
        <v>90</v>
      </c>
      <c r="C29" s="27" t="s">
        <v>197</v>
      </c>
      <c r="D29" s="22">
        <v>46037</v>
      </c>
      <c r="E29" s="20">
        <v>31</v>
      </c>
      <c r="F29" s="13" t="s">
        <v>34</v>
      </c>
      <c r="G29" s="22">
        <v>46037</v>
      </c>
      <c r="H29" s="22">
        <v>46037</v>
      </c>
      <c r="I29" s="13" t="s">
        <v>126</v>
      </c>
      <c r="J29" s="13" t="s">
        <v>20</v>
      </c>
      <c r="K29" s="13" t="s">
        <v>126</v>
      </c>
      <c r="L29" s="13" t="s">
        <v>21</v>
      </c>
      <c r="M29" s="24" t="str">
        <f>INDEX(Довідник!$C$2:$D$45,MATCH(НПА!L29,Довідник!$C$2:$C$45,0),MATCH(Таблиця2[[#Headers],[ЄДРПОУ]],Таблиця2[[#Headers],[Розпорядник]:[ЄДРПОУ]],0))</f>
        <v>36443329</v>
      </c>
      <c r="N29" s="21" t="s">
        <v>196</v>
      </c>
      <c r="O29" s="13" t="s">
        <v>126</v>
      </c>
      <c r="P29" s="22" t="s">
        <v>126</v>
      </c>
      <c r="Q29" s="13" t="s">
        <v>126</v>
      </c>
      <c r="R29" s="13" t="s">
        <v>126</v>
      </c>
      <c r="S29" s="13" t="s">
        <v>126</v>
      </c>
      <c r="T29" s="13" t="s">
        <v>126</v>
      </c>
    </row>
    <row r="30" spans="1:20" ht="42.75" x14ac:dyDescent="0.25">
      <c r="A30" s="19" t="s">
        <v>218</v>
      </c>
      <c r="B30" s="13" t="s">
        <v>90</v>
      </c>
      <c r="C30" s="27" t="s">
        <v>220</v>
      </c>
      <c r="D30" s="22">
        <v>46037</v>
      </c>
      <c r="E30" s="20">
        <v>33</v>
      </c>
      <c r="F30" s="13" t="s">
        <v>35</v>
      </c>
      <c r="G30" s="22">
        <v>46037</v>
      </c>
      <c r="H30" s="22">
        <v>46037</v>
      </c>
      <c r="I30" s="13" t="s">
        <v>126</v>
      </c>
      <c r="J30" s="13" t="s">
        <v>20</v>
      </c>
      <c r="K30" s="13" t="s">
        <v>126</v>
      </c>
      <c r="L30" s="13" t="s">
        <v>22</v>
      </c>
      <c r="M30" s="24" t="str">
        <f>INDEX(Довідник!$C$2:$D$45,MATCH(НПА!L30,Довідник!$C$2:$C$45,0),MATCH(Таблиця2[[#Headers],[ЄДРПОУ]],Таблиця2[[#Headers],[Розпорядник]:[ЄДРПОУ]],0))</f>
        <v>02313200</v>
      </c>
      <c r="N30" s="21" t="s">
        <v>219</v>
      </c>
      <c r="O30" s="13" t="s">
        <v>126</v>
      </c>
      <c r="P30" s="22" t="s">
        <v>126</v>
      </c>
      <c r="Q30" s="13" t="s">
        <v>126</v>
      </c>
      <c r="R30" s="13" t="s">
        <v>126</v>
      </c>
      <c r="S30" s="13" t="s">
        <v>126</v>
      </c>
      <c r="T30" s="13" t="s">
        <v>126</v>
      </c>
    </row>
    <row r="31" spans="1:20" ht="28.5" x14ac:dyDescent="0.25">
      <c r="A31" s="19" t="s">
        <v>198</v>
      </c>
      <c r="B31" s="13" t="s">
        <v>90</v>
      </c>
      <c r="C31" s="27" t="s">
        <v>200</v>
      </c>
      <c r="D31" s="22">
        <v>46041</v>
      </c>
      <c r="E31" s="20">
        <v>35</v>
      </c>
      <c r="F31" s="13" t="s">
        <v>34</v>
      </c>
      <c r="G31" s="22">
        <v>46041</v>
      </c>
      <c r="H31" s="22">
        <v>46041</v>
      </c>
      <c r="I31" s="13" t="s">
        <v>126</v>
      </c>
      <c r="J31" s="13" t="s">
        <v>20</v>
      </c>
      <c r="K31" s="13" t="s">
        <v>126</v>
      </c>
      <c r="L31" s="13" t="s">
        <v>22</v>
      </c>
      <c r="M31" s="24" t="str">
        <f>INDEX(Довідник!$C$2:$D$45,MATCH(НПА!L31,Довідник!$C$2:$C$45,0),MATCH(Таблиця2[[#Headers],[ЄДРПОУ]],Таблиця2[[#Headers],[Розпорядник]:[ЄДРПОУ]],0))</f>
        <v>02313200</v>
      </c>
      <c r="N31" s="21" t="s">
        <v>199</v>
      </c>
      <c r="O31" s="13" t="s">
        <v>126</v>
      </c>
      <c r="P31" s="22" t="s">
        <v>126</v>
      </c>
      <c r="Q31" s="13" t="s">
        <v>126</v>
      </c>
      <c r="R31" s="13" t="s">
        <v>126</v>
      </c>
      <c r="S31" s="13" t="s">
        <v>126</v>
      </c>
      <c r="T31" s="13" t="s">
        <v>126</v>
      </c>
    </row>
    <row r="32" spans="1:20" ht="57" x14ac:dyDescent="0.25">
      <c r="A32" s="19" t="s">
        <v>268</v>
      </c>
      <c r="B32" s="13" t="s">
        <v>90</v>
      </c>
      <c r="C32" s="27" t="s">
        <v>270</v>
      </c>
      <c r="D32" s="22">
        <v>46042</v>
      </c>
      <c r="E32" s="20">
        <v>36</v>
      </c>
      <c r="F32" s="13" t="s">
        <v>52</v>
      </c>
      <c r="G32" s="22">
        <v>46042</v>
      </c>
      <c r="H32" s="22">
        <v>46042</v>
      </c>
      <c r="I32" s="13" t="s">
        <v>126</v>
      </c>
      <c r="J32" s="13" t="s">
        <v>20</v>
      </c>
      <c r="K32" s="13" t="s">
        <v>126</v>
      </c>
      <c r="L32" s="13" t="s">
        <v>22</v>
      </c>
      <c r="M32" s="24" t="str">
        <f>INDEX(Довідник!$C$2:$D$45,MATCH(НПА!L32,Довідник!$C$2:$C$45,0),MATCH(Таблиця2[[#Headers],[ЄДРПОУ]],Таблиця2[[#Headers],[Розпорядник]:[ЄДРПОУ]],0))</f>
        <v>02313200</v>
      </c>
      <c r="N32" s="21" t="s">
        <v>269</v>
      </c>
      <c r="O32" s="13" t="s">
        <v>126</v>
      </c>
      <c r="P32" s="22" t="s">
        <v>126</v>
      </c>
      <c r="Q32" s="13" t="s">
        <v>126</v>
      </c>
      <c r="R32" s="13" t="s">
        <v>126</v>
      </c>
      <c r="S32" s="13" t="s">
        <v>126</v>
      </c>
      <c r="T32" s="13" t="s">
        <v>126</v>
      </c>
    </row>
    <row r="33" spans="1:20" ht="28.5" x14ac:dyDescent="0.25">
      <c r="A33" s="19" t="s">
        <v>201</v>
      </c>
      <c r="B33" s="13" t="s">
        <v>90</v>
      </c>
      <c r="C33" s="13" t="s">
        <v>156</v>
      </c>
      <c r="D33" s="22">
        <v>46042</v>
      </c>
      <c r="E33" s="20">
        <v>37</v>
      </c>
      <c r="F33" s="13" t="s">
        <v>25</v>
      </c>
      <c r="G33" s="22">
        <v>46042</v>
      </c>
      <c r="H33" s="22">
        <v>46042</v>
      </c>
      <c r="I33" s="13" t="s">
        <v>126</v>
      </c>
      <c r="J33" s="13" t="s">
        <v>20</v>
      </c>
      <c r="K33" s="13" t="s">
        <v>126</v>
      </c>
      <c r="L33" s="13" t="s">
        <v>85</v>
      </c>
      <c r="M33" s="24" t="str">
        <f>INDEX(Довідник!$C$2:$D$45,MATCH(НПА!L33,Довідник!$C$2:$C$45,0),MATCH(Таблиця2[[#Headers],[ЄДРПОУ]],Таблиця2[[#Headers],[Розпорядник]:[ЄДРПОУ]],0))</f>
        <v>00022473</v>
      </c>
      <c r="N33" s="21" t="s">
        <v>202</v>
      </c>
      <c r="O33" s="13" t="s">
        <v>126</v>
      </c>
      <c r="P33" s="22" t="s">
        <v>126</v>
      </c>
      <c r="Q33" s="13" t="s">
        <v>126</v>
      </c>
      <c r="R33" s="13" t="s">
        <v>126</v>
      </c>
      <c r="S33" s="13" t="s">
        <v>126</v>
      </c>
      <c r="T33" s="13" t="s">
        <v>126</v>
      </c>
    </row>
    <row r="34" spans="1:20" ht="71.25" x14ac:dyDescent="0.25">
      <c r="A34" s="19" t="s">
        <v>203</v>
      </c>
      <c r="B34" s="13" t="s">
        <v>90</v>
      </c>
      <c r="C34" s="27" t="s">
        <v>205</v>
      </c>
      <c r="D34" s="22">
        <v>46042</v>
      </c>
      <c r="E34" s="20">
        <v>38</v>
      </c>
      <c r="F34" s="13" t="s">
        <v>34</v>
      </c>
      <c r="G34" s="22">
        <v>46042</v>
      </c>
      <c r="H34" s="22">
        <v>46042</v>
      </c>
      <c r="I34" s="13" t="s">
        <v>126</v>
      </c>
      <c r="J34" s="13" t="s">
        <v>20</v>
      </c>
      <c r="K34" s="13" t="s">
        <v>126</v>
      </c>
      <c r="L34" s="13" t="s">
        <v>26</v>
      </c>
      <c r="M34" s="24" t="str">
        <f>INDEX(Довідник!$C$2:$D$45,MATCH(НПА!L34,Довідник!$C$2:$C$45,0),MATCH(Таблиця2[[#Headers],[ЄДРПОУ]],Таблиця2[[#Headers],[Розпорядник]:[ЄДРПОУ]],0))</f>
        <v>02741427</v>
      </c>
      <c r="N34" s="21" t="s">
        <v>204</v>
      </c>
      <c r="O34" s="13" t="s">
        <v>126</v>
      </c>
      <c r="P34" s="22" t="s">
        <v>126</v>
      </c>
      <c r="Q34" s="13" t="s">
        <v>126</v>
      </c>
      <c r="R34" s="13" t="s">
        <v>126</v>
      </c>
      <c r="S34" s="13" t="s">
        <v>126</v>
      </c>
      <c r="T34" s="13" t="s">
        <v>126</v>
      </c>
    </row>
    <row r="35" spans="1:20" ht="57" x14ac:dyDescent="0.25">
      <c r="A35" s="19" t="s">
        <v>206</v>
      </c>
      <c r="B35" s="13" t="s">
        <v>90</v>
      </c>
      <c r="C35" s="27" t="s">
        <v>208</v>
      </c>
      <c r="D35" s="22">
        <v>46043</v>
      </c>
      <c r="E35" s="20">
        <v>40</v>
      </c>
      <c r="F35" s="13" t="s">
        <v>34</v>
      </c>
      <c r="G35" s="22">
        <v>46043</v>
      </c>
      <c r="H35" s="22">
        <v>46043</v>
      </c>
      <c r="I35" s="13" t="s">
        <v>126</v>
      </c>
      <c r="J35" s="13" t="s">
        <v>20</v>
      </c>
      <c r="K35" s="13" t="s">
        <v>126</v>
      </c>
      <c r="L35" s="13" t="s">
        <v>21</v>
      </c>
      <c r="M35" s="24" t="str">
        <f>INDEX(Довідник!$C$2:$D$45,MATCH(НПА!L35,Довідник!$C$2:$C$45,0),MATCH(Таблиця2[[#Headers],[ЄДРПОУ]],Таблиця2[[#Headers],[Розпорядник]:[ЄДРПОУ]],0))</f>
        <v>36443329</v>
      </c>
      <c r="N35" s="21" t="s">
        <v>207</v>
      </c>
      <c r="O35" s="13" t="s">
        <v>126</v>
      </c>
      <c r="P35" s="22" t="s">
        <v>126</v>
      </c>
      <c r="Q35" s="13" t="s">
        <v>126</v>
      </c>
      <c r="R35" s="13" t="s">
        <v>126</v>
      </c>
      <c r="S35" s="13" t="s">
        <v>126</v>
      </c>
      <c r="T35" s="13" t="s">
        <v>126</v>
      </c>
    </row>
    <row r="36" spans="1:20" ht="28.5" x14ac:dyDescent="0.25">
      <c r="A36" s="19" t="s">
        <v>209</v>
      </c>
      <c r="B36" s="13" t="s">
        <v>90</v>
      </c>
      <c r="C36" s="13" t="s">
        <v>156</v>
      </c>
      <c r="D36" s="22">
        <v>46043</v>
      </c>
      <c r="E36" s="20">
        <v>41</v>
      </c>
      <c r="F36" s="13" t="s">
        <v>25</v>
      </c>
      <c r="G36" s="22">
        <v>46043</v>
      </c>
      <c r="H36" s="22">
        <v>46043</v>
      </c>
      <c r="I36" s="13" t="s">
        <v>126</v>
      </c>
      <c r="J36" s="13" t="s">
        <v>20</v>
      </c>
      <c r="K36" s="13" t="s">
        <v>126</v>
      </c>
      <c r="L36" s="13" t="s">
        <v>85</v>
      </c>
      <c r="M36" s="24" t="str">
        <f>INDEX(Довідник!$C$2:$D$45,MATCH(НПА!L36,Довідник!$C$2:$C$45,0),MATCH(Таблиця2[[#Headers],[ЄДРПОУ]],Таблиця2[[#Headers],[Розпорядник]:[ЄДРПОУ]],0))</f>
        <v>00022473</v>
      </c>
      <c r="N36" s="21" t="s">
        <v>210</v>
      </c>
      <c r="O36" s="13" t="s">
        <v>126</v>
      </c>
      <c r="P36" s="22" t="s">
        <v>126</v>
      </c>
      <c r="Q36" s="13" t="s">
        <v>126</v>
      </c>
      <c r="R36" s="13" t="s">
        <v>126</v>
      </c>
      <c r="S36" s="13" t="s">
        <v>126</v>
      </c>
      <c r="T36" s="13" t="s">
        <v>126</v>
      </c>
    </row>
    <row r="37" spans="1:20" ht="71.25" x14ac:dyDescent="0.25">
      <c r="A37" s="19" t="s">
        <v>221</v>
      </c>
      <c r="B37" s="13" t="s">
        <v>90</v>
      </c>
      <c r="C37" s="27" t="s">
        <v>222</v>
      </c>
      <c r="D37" s="22">
        <v>46043</v>
      </c>
      <c r="E37" s="20">
        <v>42</v>
      </c>
      <c r="F37" s="13" t="s">
        <v>30</v>
      </c>
      <c r="G37" s="22">
        <v>46043</v>
      </c>
      <c r="H37" s="22">
        <v>46043</v>
      </c>
      <c r="I37" s="13" t="s">
        <v>126</v>
      </c>
      <c r="J37" s="13" t="s">
        <v>20</v>
      </c>
      <c r="K37" s="13" t="s">
        <v>126</v>
      </c>
      <c r="L37" s="13" t="s">
        <v>40</v>
      </c>
      <c r="M37" s="24" t="str">
        <f>INDEX(Довідник!$C$2:$D$45,MATCH(НПА!L37,Довідник!$C$2:$C$45,0),MATCH(Таблиця2[[#Headers],[ЄДРПОУ]],Таблиця2[[#Headers],[Розпорядник]:[ЄДРПОУ]],0))</f>
        <v>33838679</v>
      </c>
      <c r="N37" s="21" t="s">
        <v>223</v>
      </c>
      <c r="O37" s="13" t="s">
        <v>126</v>
      </c>
      <c r="P37" s="22" t="s">
        <v>126</v>
      </c>
      <c r="Q37" s="13" t="s">
        <v>126</v>
      </c>
      <c r="R37" s="13" t="s">
        <v>126</v>
      </c>
      <c r="S37" s="13" t="s">
        <v>126</v>
      </c>
      <c r="T37" s="13" t="s">
        <v>126</v>
      </c>
    </row>
    <row r="38" spans="1:20" ht="57" x14ac:dyDescent="0.25">
      <c r="A38" s="19" t="s">
        <v>224</v>
      </c>
      <c r="B38" s="13" t="s">
        <v>90</v>
      </c>
      <c r="C38" s="27" t="s">
        <v>226</v>
      </c>
      <c r="D38" s="22">
        <v>46048</v>
      </c>
      <c r="E38" s="20">
        <v>43</v>
      </c>
      <c r="F38" s="13" t="s">
        <v>34</v>
      </c>
      <c r="G38" s="22">
        <v>46048</v>
      </c>
      <c r="H38" s="22">
        <v>46048</v>
      </c>
      <c r="I38" s="13" t="s">
        <v>126</v>
      </c>
      <c r="J38" s="13" t="s">
        <v>20</v>
      </c>
      <c r="K38" s="13" t="s">
        <v>126</v>
      </c>
      <c r="L38" s="13" t="s">
        <v>117</v>
      </c>
      <c r="M38" s="24" t="str">
        <f>INDEX(Довідник!$C$2:$D$45,MATCH(НПА!L38,Довідник!$C$2:$C$45,0),MATCH(Таблиця2[[#Headers],[ЄДРПОУ]],Таблиця2[[#Headers],[Розпорядник]:[ЄДРПОУ]],0))</f>
        <v>08301764</v>
      </c>
      <c r="N38" s="21" t="s">
        <v>225</v>
      </c>
      <c r="O38" s="13" t="s">
        <v>126</v>
      </c>
      <c r="P38" s="22" t="s">
        <v>126</v>
      </c>
      <c r="Q38" s="13" t="s">
        <v>126</v>
      </c>
      <c r="R38" s="13" t="s">
        <v>126</v>
      </c>
      <c r="S38" s="13" t="s">
        <v>126</v>
      </c>
      <c r="T38" s="13" t="s">
        <v>126</v>
      </c>
    </row>
    <row r="39" spans="1:20" ht="99.75" x14ac:dyDescent="0.25">
      <c r="A39" s="19" t="s">
        <v>304</v>
      </c>
      <c r="B39" s="13" t="s">
        <v>90</v>
      </c>
      <c r="C39" s="27" t="s">
        <v>306</v>
      </c>
      <c r="D39" s="22">
        <v>46048</v>
      </c>
      <c r="E39" s="20">
        <v>44</v>
      </c>
      <c r="F39" s="13" t="s">
        <v>44</v>
      </c>
      <c r="G39" s="22">
        <v>46048</v>
      </c>
      <c r="H39" s="22">
        <v>46048</v>
      </c>
      <c r="I39" s="13" t="s">
        <v>126</v>
      </c>
      <c r="J39" s="13" t="s">
        <v>20</v>
      </c>
      <c r="K39" s="13" t="s">
        <v>126</v>
      </c>
      <c r="L39" s="13" t="s">
        <v>24</v>
      </c>
      <c r="M39" s="24">
        <f>INDEX(Довідник!$C$2:$D$45,MATCH(НПА!L39,Довідник!$C$2:$C$45,0),MATCH(Таблиця2[[#Headers],[ЄДРПОУ]],Таблиця2[[#Headers],[Розпорядник]:[ЄДРПОУ]],0))</f>
        <v>38707906</v>
      </c>
      <c r="N39" s="21" t="s">
        <v>305</v>
      </c>
      <c r="O39" s="13" t="s">
        <v>126</v>
      </c>
      <c r="P39" s="22" t="s">
        <v>126</v>
      </c>
      <c r="Q39" s="13" t="s">
        <v>126</v>
      </c>
      <c r="R39" s="13" t="s">
        <v>126</v>
      </c>
      <c r="S39" s="13" t="s">
        <v>126</v>
      </c>
      <c r="T39" s="13" t="s">
        <v>126</v>
      </c>
    </row>
    <row r="40" spans="1:20" ht="57" x14ac:dyDescent="0.25">
      <c r="A40" s="19" t="s">
        <v>227</v>
      </c>
      <c r="B40" s="13" t="s">
        <v>90</v>
      </c>
      <c r="C40" s="27" t="s">
        <v>229</v>
      </c>
      <c r="D40" s="22">
        <v>46048</v>
      </c>
      <c r="E40" s="20">
        <v>45</v>
      </c>
      <c r="F40" s="13" t="s">
        <v>52</v>
      </c>
      <c r="G40" s="22">
        <v>46048</v>
      </c>
      <c r="H40" s="22">
        <v>46048</v>
      </c>
      <c r="I40" s="13" t="s">
        <v>126</v>
      </c>
      <c r="J40" s="13" t="s">
        <v>20</v>
      </c>
      <c r="K40" s="13" t="s">
        <v>126</v>
      </c>
      <c r="L40" s="13" t="s">
        <v>124</v>
      </c>
      <c r="M40" s="24" t="str">
        <f>INDEX(Довідник!$C$2:$D$45,MATCH(НПА!L40,Довідник!$C$2:$C$45,0),MATCH(Таблиця2[[#Headers],[ЄДРПОУ]],Таблиця2[[#Headers],[Розпорядник]:[ЄДРПОУ]],0))</f>
        <v>00022473</v>
      </c>
      <c r="N40" s="21" t="s">
        <v>228</v>
      </c>
      <c r="O40" s="13" t="s">
        <v>126</v>
      </c>
      <c r="P40" s="22" t="s">
        <v>126</v>
      </c>
      <c r="Q40" s="13" t="s">
        <v>126</v>
      </c>
      <c r="R40" s="13" t="s">
        <v>126</v>
      </c>
      <c r="S40" s="13" t="s">
        <v>126</v>
      </c>
      <c r="T40" s="13" t="s">
        <v>126</v>
      </c>
    </row>
    <row r="41" spans="1:20" ht="28.5" x14ac:dyDescent="0.25">
      <c r="A41" s="19" t="s">
        <v>230</v>
      </c>
      <c r="B41" s="13" t="s">
        <v>90</v>
      </c>
      <c r="C41" s="13" t="s">
        <v>156</v>
      </c>
      <c r="D41" s="22">
        <v>46048</v>
      </c>
      <c r="E41" s="20">
        <v>46</v>
      </c>
      <c r="F41" s="13" t="s">
        <v>25</v>
      </c>
      <c r="G41" s="22">
        <v>46048</v>
      </c>
      <c r="H41" s="22">
        <v>46048</v>
      </c>
      <c r="I41" s="13" t="s">
        <v>126</v>
      </c>
      <c r="J41" s="13" t="s">
        <v>20</v>
      </c>
      <c r="K41" s="13" t="s">
        <v>126</v>
      </c>
      <c r="L41" s="13" t="s">
        <v>85</v>
      </c>
      <c r="M41" s="24" t="str">
        <f>INDEX(Довідник!$C$2:$D$45,MATCH(НПА!L41,Довідник!$C$2:$C$45,0),MATCH(Таблиця2[[#Headers],[ЄДРПОУ]],Таблиця2[[#Headers],[Розпорядник]:[ЄДРПОУ]],0))</f>
        <v>00022473</v>
      </c>
      <c r="N41" s="21" t="s">
        <v>231</v>
      </c>
      <c r="O41" s="13" t="s">
        <v>126</v>
      </c>
      <c r="P41" s="22" t="s">
        <v>126</v>
      </c>
      <c r="Q41" s="13" t="s">
        <v>126</v>
      </c>
      <c r="R41" s="13" t="s">
        <v>126</v>
      </c>
      <c r="S41" s="13" t="s">
        <v>126</v>
      </c>
      <c r="T41" s="13" t="s">
        <v>126</v>
      </c>
    </row>
    <row r="42" spans="1:20" ht="57" x14ac:dyDescent="0.25">
      <c r="A42" s="19" t="s">
        <v>232</v>
      </c>
      <c r="B42" s="13" t="s">
        <v>90</v>
      </c>
      <c r="C42" s="27" t="s">
        <v>234</v>
      </c>
      <c r="D42" s="22">
        <v>46048</v>
      </c>
      <c r="E42" s="20">
        <v>47</v>
      </c>
      <c r="F42" s="13" t="s">
        <v>28</v>
      </c>
      <c r="G42" s="22">
        <v>46048</v>
      </c>
      <c r="H42" s="22">
        <v>46048</v>
      </c>
      <c r="I42" s="13" t="s">
        <v>126</v>
      </c>
      <c r="J42" s="13" t="s">
        <v>20</v>
      </c>
      <c r="K42" s="13" t="s">
        <v>126</v>
      </c>
      <c r="L42" s="13" t="s">
        <v>31</v>
      </c>
      <c r="M42" s="24" t="str">
        <f>INDEX(Довідник!$C$2:$D$45,MATCH(НПА!L42,Довідник!$C$2:$C$45,0),MATCH(Таблиця2[[#Headers],[ЄДРПОУ]],Таблиця2[[#Headers],[Розпорядник]:[ЄДРПОУ]],0))</f>
        <v>38144140</v>
      </c>
      <c r="N42" s="21" t="s">
        <v>233</v>
      </c>
      <c r="O42" s="13" t="s">
        <v>126</v>
      </c>
      <c r="P42" s="22" t="s">
        <v>126</v>
      </c>
      <c r="Q42" s="13" t="s">
        <v>126</v>
      </c>
      <c r="R42" s="13" t="s">
        <v>126</v>
      </c>
      <c r="S42" s="13" t="s">
        <v>126</v>
      </c>
      <c r="T42" s="13" t="s">
        <v>126</v>
      </c>
    </row>
    <row r="43" spans="1:20" ht="99.75" x14ac:dyDescent="0.25">
      <c r="A43" s="19" t="s">
        <v>235</v>
      </c>
      <c r="B43" s="13" t="s">
        <v>90</v>
      </c>
      <c r="C43" s="27" t="s">
        <v>237</v>
      </c>
      <c r="D43" s="22">
        <v>46048</v>
      </c>
      <c r="E43" s="20">
        <v>48</v>
      </c>
      <c r="F43" s="13" t="s">
        <v>28</v>
      </c>
      <c r="G43" s="22">
        <v>46048</v>
      </c>
      <c r="H43" s="22">
        <v>46048</v>
      </c>
      <c r="I43" s="13" t="s">
        <v>126</v>
      </c>
      <c r="J43" s="13" t="s">
        <v>20</v>
      </c>
      <c r="K43" s="13" t="s">
        <v>126</v>
      </c>
      <c r="L43" s="13" t="s">
        <v>31</v>
      </c>
      <c r="M43" s="24" t="str">
        <f>INDEX(Довідник!$C$2:$D$45,MATCH(НПА!L43,Довідник!$C$2:$C$45,0),MATCH(Таблиця2[[#Headers],[ЄДРПОУ]],Таблиця2[[#Headers],[Розпорядник]:[ЄДРПОУ]],0))</f>
        <v>38144140</v>
      </c>
      <c r="N43" s="21" t="s">
        <v>236</v>
      </c>
      <c r="O43" s="13" t="s">
        <v>126</v>
      </c>
      <c r="P43" s="22" t="s">
        <v>126</v>
      </c>
      <c r="Q43" s="13" t="s">
        <v>126</v>
      </c>
      <c r="R43" s="13" t="s">
        <v>126</v>
      </c>
      <c r="S43" s="13" t="s">
        <v>126</v>
      </c>
      <c r="T43" s="13" t="s">
        <v>126</v>
      </c>
    </row>
    <row r="44" spans="1:20" ht="57" x14ac:dyDescent="0.25">
      <c r="A44" s="19" t="s">
        <v>238</v>
      </c>
      <c r="B44" s="13" t="s">
        <v>90</v>
      </c>
      <c r="C44" s="27" t="s">
        <v>240</v>
      </c>
      <c r="D44" s="22">
        <v>46048</v>
      </c>
      <c r="E44" s="20">
        <v>49</v>
      </c>
      <c r="F44" s="13" t="s">
        <v>34</v>
      </c>
      <c r="G44" s="22">
        <v>46048</v>
      </c>
      <c r="H44" s="22">
        <v>46048</v>
      </c>
      <c r="I44" s="13" t="s">
        <v>126</v>
      </c>
      <c r="J44" s="13" t="s">
        <v>20</v>
      </c>
      <c r="K44" s="13" t="s">
        <v>126</v>
      </c>
      <c r="L44" s="13" t="s">
        <v>85</v>
      </c>
      <c r="M44" s="24" t="str">
        <f>INDEX(Довідник!$C$2:$D$45,MATCH(НПА!L44,Довідник!$C$2:$C$45,0),MATCH(Таблиця2[[#Headers],[ЄДРПОУ]],Таблиця2[[#Headers],[Розпорядник]:[ЄДРПОУ]],0))</f>
        <v>00022473</v>
      </c>
      <c r="N44" s="21" t="s">
        <v>239</v>
      </c>
      <c r="O44" s="13" t="s">
        <v>126</v>
      </c>
      <c r="P44" s="22" t="s">
        <v>126</v>
      </c>
      <c r="Q44" s="13" t="s">
        <v>126</v>
      </c>
      <c r="R44" s="13" t="s">
        <v>126</v>
      </c>
      <c r="S44" s="13" t="s">
        <v>126</v>
      </c>
      <c r="T44" s="13" t="s">
        <v>126</v>
      </c>
    </row>
    <row r="45" spans="1:20" ht="28.5" x14ac:dyDescent="0.25">
      <c r="A45" s="19" t="s">
        <v>266</v>
      </c>
      <c r="B45" s="13" t="s">
        <v>90</v>
      </c>
      <c r="C45" s="13" t="s">
        <v>156</v>
      </c>
      <c r="D45" s="22">
        <v>46049</v>
      </c>
      <c r="E45" s="20">
        <v>50</v>
      </c>
      <c r="F45" s="13" t="s">
        <v>25</v>
      </c>
      <c r="G45" s="22">
        <v>46049</v>
      </c>
      <c r="H45" s="22">
        <v>46049</v>
      </c>
      <c r="I45" s="13" t="s">
        <v>126</v>
      </c>
      <c r="J45" s="13" t="s">
        <v>20</v>
      </c>
      <c r="K45" s="13" t="s">
        <v>126</v>
      </c>
      <c r="L45" s="13" t="s">
        <v>85</v>
      </c>
      <c r="M45" s="24" t="str">
        <f>INDEX(Довідник!$C$2:$D$45,MATCH(НПА!L45,Довідник!$C$2:$C$45,0),MATCH(Таблиця2[[#Headers],[ЄДРПОУ]],Таблиця2[[#Headers],[Розпорядник]:[ЄДРПОУ]],0))</f>
        <v>00022473</v>
      </c>
      <c r="N45" s="21" t="s">
        <v>267</v>
      </c>
      <c r="O45" s="13" t="s">
        <v>126</v>
      </c>
      <c r="P45" s="22" t="s">
        <v>126</v>
      </c>
      <c r="Q45" s="13" t="s">
        <v>126</v>
      </c>
      <c r="R45" s="13" t="s">
        <v>126</v>
      </c>
      <c r="S45" s="13" t="s">
        <v>126</v>
      </c>
      <c r="T45" s="13" t="s">
        <v>126</v>
      </c>
    </row>
    <row r="46" spans="1:20" ht="57" x14ac:dyDescent="0.25">
      <c r="A46" s="19" t="s">
        <v>241</v>
      </c>
      <c r="B46" s="13" t="s">
        <v>90</v>
      </c>
      <c r="C46" s="13" t="s">
        <v>243</v>
      </c>
      <c r="D46" s="22">
        <v>46049</v>
      </c>
      <c r="E46" s="20">
        <v>51</v>
      </c>
      <c r="F46" s="13" t="s">
        <v>52</v>
      </c>
      <c r="G46" s="22">
        <v>46049</v>
      </c>
      <c r="H46" s="22">
        <v>46049</v>
      </c>
      <c r="I46" s="13" t="s">
        <v>126</v>
      </c>
      <c r="J46" s="13" t="s">
        <v>20</v>
      </c>
      <c r="K46" s="13" t="s">
        <v>126</v>
      </c>
      <c r="L46" s="13" t="s">
        <v>101</v>
      </c>
      <c r="M46" s="24">
        <f>INDEX(Довідник!$C$2:$D$45,MATCH(НПА!L46,Довідник!$C$2:$C$45,0),MATCH(Таблиця2[[#Headers],[ЄДРПОУ]],Таблиця2[[#Headers],[Розпорядник]:[ЄДРПОУ]],0))</f>
        <v>44694371</v>
      </c>
      <c r="N46" s="21" t="s">
        <v>242</v>
      </c>
      <c r="O46" s="13" t="s">
        <v>126</v>
      </c>
      <c r="P46" s="22" t="s">
        <v>126</v>
      </c>
      <c r="Q46" s="13" t="s">
        <v>126</v>
      </c>
      <c r="R46" s="13" t="s">
        <v>126</v>
      </c>
      <c r="S46" s="13" t="s">
        <v>126</v>
      </c>
      <c r="T46" s="13" t="s">
        <v>126</v>
      </c>
    </row>
    <row r="47" spans="1:20" ht="28.5" x14ac:dyDescent="0.25">
      <c r="A47" s="19" t="s">
        <v>271</v>
      </c>
      <c r="B47" s="13" t="s">
        <v>90</v>
      </c>
      <c r="C47" s="13" t="s">
        <v>156</v>
      </c>
      <c r="D47" s="22">
        <v>46049</v>
      </c>
      <c r="E47" s="20">
        <v>52</v>
      </c>
      <c r="F47" s="13" t="s">
        <v>25</v>
      </c>
      <c r="G47" s="22">
        <v>46049</v>
      </c>
      <c r="H47" s="22">
        <v>46049</v>
      </c>
      <c r="I47" s="13" t="s">
        <v>126</v>
      </c>
      <c r="J47" s="13" t="s">
        <v>20</v>
      </c>
      <c r="K47" s="13" t="s">
        <v>126</v>
      </c>
      <c r="L47" s="13" t="s">
        <v>85</v>
      </c>
      <c r="M47" s="24" t="str">
        <f>INDEX(Довідник!$C$2:$D$45,MATCH(НПА!L47,Довідник!$C$2:$C$45,0),MATCH(Таблиця2[[#Headers],[ЄДРПОУ]],Таблиця2[[#Headers],[Розпорядник]:[ЄДРПОУ]],0))</f>
        <v>00022473</v>
      </c>
      <c r="N47" s="21" t="s">
        <v>272</v>
      </c>
      <c r="O47" s="13" t="s">
        <v>126</v>
      </c>
      <c r="P47" s="22" t="s">
        <v>126</v>
      </c>
      <c r="Q47" s="13" t="s">
        <v>126</v>
      </c>
      <c r="R47" s="13" t="s">
        <v>126</v>
      </c>
      <c r="S47" s="13" t="s">
        <v>126</v>
      </c>
      <c r="T47" s="13" t="s">
        <v>126</v>
      </c>
    </row>
    <row r="48" spans="1:20" ht="28.5" x14ac:dyDescent="0.25">
      <c r="A48" s="19" t="s">
        <v>244</v>
      </c>
      <c r="B48" s="13" t="s">
        <v>90</v>
      </c>
      <c r="C48" s="28" t="s">
        <v>246</v>
      </c>
      <c r="D48" s="22">
        <v>46049</v>
      </c>
      <c r="E48" s="20">
        <v>53</v>
      </c>
      <c r="F48" s="13" t="s">
        <v>35</v>
      </c>
      <c r="G48" s="22">
        <v>46049</v>
      </c>
      <c r="H48" s="22">
        <v>46049</v>
      </c>
      <c r="I48" s="13" t="s">
        <v>367</v>
      </c>
      <c r="J48" s="13" t="s">
        <v>20</v>
      </c>
      <c r="K48" s="13" t="s">
        <v>126</v>
      </c>
      <c r="L48" s="13" t="s">
        <v>98</v>
      </c>
      <c r="M48" s="24" t="str">
        <f>INDEX(Довідник!$C$2:$D$45,MATCH(НПА!L48,Довідник!$C$2:$C$45,0),MATCH(Таблиця2[[#Headers],[ЄДРПОУ]],Таблиця2[[#Headers],[Розпорядник]:[ЄДРПОУ]],0))</f>
        <v>00022473</v>
      </c>
      <c r="N48" s="21" t="s">
        <v>245</v>
      </c>
      <c r="O48" s="13" t="s">
        <v>126</v>
      </c>
      <c r="P48" s="22" t="s">
        <v>126</v>
      </c>
      <c r="Q48" s="13" t="s">
        <v>126</v>
      </c>
      <c r="R48" s="13" t="s">
        <v>126</v>
      </c>
      <c r="S48" s="13" t="s">
        <v>126</v>
      </c>
      <c r="T48" s="13" t="s">
        <v>126</v>
      </c>
    </row>
    <row r="49" spans="1:20" ht="28.5" x14ac:dyDescent="0.25">
      <c r="A49" s="19" t="s">
        <v>273</v>
      </c>
      <c r="B49" s="13" t="s">
        <v>90</v>
      </c>
      <c r="C49" s="13" t="s">
        <v>156</v>
      </c>
      <c r="D49" s="22">
        <v>46050</v>
      </c>
      <c r="E49" s="20">
        <v>54</v>
      </c>
      <c r="F49" s="13" t="s">
        <v>25</v>
      </c>
      <c r="G49" s="22">
        <v>46050</v>
      </c>
      <c r="H49" s="22">
        <v>46050</v>
      </c>
      <c r="I49" s="13" t="s">
        <v>126</v>
      </c>
      <c r="J49" s="13" t="s">
        <v>20</v>
      </c>
      <c r="K49" s="13" t="s">
        <v>126</v>
      </c>
      <c r="L49" s="13" t="s">
        <v>85</v>
      </c>
      <c r="M49" s="24" t="str">
        <f>INDEX(Довідник!$C$2:$D$45,MATCH(НПА!L49,Довідник!$C$2:$C$45,0),MATCH(Таблиця2[[#Headers],[ЄДРПОУ]],Таблиця2[[#Headers],[Розпорядник]:[ЄДРПОУ]],0))</f>
        <v>00022473</v>
      </c>
      <c r="N49" s="21" t="s">
        <v>274</v>
      </c>
      <c r="O49" s="13" t="s">
        <v>126</v>
      </c>
      <c r="P49" s="22" t="s">
        <v>126</v>
      </c>
      <c r="Q49" s="13" t="s">
        <v>126</v>
      </c>
      <c r="R49" s="13" t="s">
        <v>126</v>
      </c>
      <c r="S49" s="13" t="s">
        <v>126</v>
      </c>
      <c r="T49" s="13" t="s">
        <v>126</v>
      </c>
    </row>
    <row r="50" spans="1:20" ht="71.25" x14ac:dyDescent="0.25">
      <c r="A50" s="19" t="s">
        <v>247</v>
      </c>
      <c r="B50" s="13" t="s">
        <v>90</v>
      </c>
      <c r="C50" s="27" t="s">
        <v>249</v>
      </c>
      <c r="D50" s="22">
        <v>46050</v>
      </c>
      <c r="E50" s="20">
        <v>55</v>
      </c>
      <c r="F50" s="13" t="s">
        <v>35</v>
      </c>
      <c r="G50" s="22">
        <v>46050</v>
      </c>
      <c r="H50" s="22">
        <v>46050</v>
      </c>
      <c r="I50" s="13" t="s">
        <v>126</v>
      </c>
      <c r="J50" s="13" t="s">
        <v>20</v>
      </c>
      <c r="K50" s="13" t="s">
        <v>126</v>
      </c>
      <c r="L50" s="13" t="s">
        <v>120</v>
      </c>
      <c r="M50" s="24" t="str">
        <f>INDEX(Довідник!$C$2:$D$45,MATCH(НПА!L50,Довідник!$C$2:$C$45,0),MATCH(Таблиця2[[#Headers],[ЄДРПОУ]],Таблиця2[[#Headers],[Розпорядник]:[ЄДРПОУ]],0))</f>
        <v>43637134</v>
      </c>
      <c r="N50" s="21" t="s">
        <v>248</v>
      </c>
      <c r="O50" s="13" t="s">
        <v>126</v>
      </c>
      <c r="P50" s="22" t="s">
        <v>126</v>
      </c>
      <c r="Q50" s="13" t="s">
        <v>126</v>
      </c>
      <c r="R50" s="13" t="s">
        <v>126</v>
      </c>
      <c r="S50" s="13" t="s">
        <v>126</v>
      </c>
      <c r="T50" s="13" t="s">
        <v>126</v>
      </c>
    </row>
    <row r="51" spans="1:20" ht="57" x14ac:dyDescent="0.25">
      <c r="A51" s="19" t="s">
        <v>250</v>
      </c>
      <c r="B51" s="13" t="s">
        <v>90</v>
      </c>
      <c r="C51" s="27" t="s">
        <v>252</v>
      </c>
      <c r="D51" s="22">
        <v>46050</v>
      </c>
      <c r="E51" s="20">
        <v>56</v>
      </c>
      <c r="F51" s="13" t="s">
        <v>35</v>
      </c>
      <c r="G51" s="22">
        <v>46050</v>
      </c>
      <c r="H51" s="22">
        <v>46050</v>
      </c>
      <c r="I51" s="13" t="s">
        <v>126</v>
      </c>
      <c r="J51" s="13" t="s">
        <v>20</v>
      </c>
      <c r="K51" s="13" t="s">
        <v>126</v>
      </c>
      <c r="L51" s="13" t="s">
        <v>120</v>
      </c>
      <c r="M51" s="24" t="str">
        <f>INDEX(Довідник!$C$2:$D$45,MATCH(НПА!L51,Довідник!$C$2:$C$45,0),MATCH(Таблиця2[[#Headers],[ЄДРПОУ]],Таблиця2[[#Headers],[Розпорядник]:[ЄДРПОУ]],0))</f>
        <v>43637134</v>
      </c>
      <c r="N51" s="21" t="s">
        <v>251</v>
      </c>
      <c r="O51" s="13" t="s">
        <v>126</v>
      </c>
      <c r="P51" s="22" t="s">
        <v>126</v>
      </c>
      <c r="Q51" s="13" t="s">
        <v>126</v>
      </c>
      <c r="R51" s="13" t="s">
        <v>126</v>
      </c>
      <c r="S51" s="13" t="s">
        <v>126</v>
      </c>
      <c r="T51" s="13" t="s">
        <v>126</v>
      </c>
    </row>
    <row r="52" spans="1:20" ht="42.75" x14ac:dyDescent="0.25">
      <c r="A52" s="19" t="s">
        <v>275</v>
      </c>
      <c r="B52" s="13" t="s">
        <v>90</v>
      </c>
      <c r="C52" s="27" t="s">
        <v>277</v>
      </c>
      <c r="D52" s="22">
        <v>46050</v>
      </c>
      <c r="E52" s="20">
        <v>57</v>
      </c>
      <c r="F52" s="13" t="s">
        <v>52</v>
      </c>
      <c r="G52" s="22">
        <v>46050</v>
      </c>
      <c r="H52" s="22">
        <v>46050</v>
      </c>
      <c r="I52" s="13" t="s">
        <v>126</v>
      </c>
      <c r="J52" s="13" t="s">
        <v>20</v>
      </c>
      <c r="K52" s="13" t="s">
        <v>126</v>
      </c>
      <c r="L52" s="13" t="s">
        <v>47</v>
      </c>
      <c r="M52" s="24" t="str">
        <f>INDEX(Довідник!$C$2:$D$45,MATCH(НПА!L52,Довідник!$C$2:$C$45,0),MATCH(Таблиця2[[#Headers],[ЄДРПОУ]],Таблиця2[[#Headers],[Розпорядник]:[ЄДРПОУ]],0))</f>
        <v>42806910</v>
      </c>
      <c r="N52" s="21" t="s">
        <v>276</v>
      </c>
      <c r="O52" s="13" t="s">
        <v>126</v>
      </c>
      <c r="P52" s="22" t="s">
        <v>126</v>
      </c>
      <c r="Q52" s="13" t="s">
        <v>126</v>
      </c>
      <c r="R52" s="13" t="s">
        <v>126</v>
      </c>
      <c r="S52" s="13" t="s">
        <v>126</v>
      </c>
      <c r="T52" s="13" t="s">
        <v>126</v>
      </c>
    </row>
    <row r="53" spans="1:20" ht="85.5" x14ac:dyDescent="0.25">
      <c r="A53" s="19" t="s">
        <v>253</v>
      </c>
      <c r="B53" s="13" t="s">
        <v>90</v>
      </c>
      <c r="C53" s="27" t="s">
        <v>255</v>
      </c>
      <c r="D53" s="22">
        <v>46050</v>
      </c>
      <c r="E53" s="20">
        <v>58</v>
      </c>
      <c r="F53" s="13" t="s">
        <v>55</v>
      </c>
      <c r="G53" s="22">
        <v>46050</v>
      </c>
      <c r="H53" s="22">
        <v>46050</v>
      </c>
      <c r="I53" s="13" t="s">
        <v>126</v>
      </c>
      <c r="J53" s="13" t="s">
        <v>20</v>
      </c>
      <c r="K53" s="13" t="s">
        <v>126</v>
      </c>
      <c r="L53" s="13" t="s">
        <v>120</v>
      </c>
      <c r="M53" s="24" t="str">
        <f>INDEX(Довідник!$C$2:$D$45,MATCH(НПА!L53,Довідник!$C$2:$C$45,0),MATCH(Таблиця2[[#Headers],[ЄДРПОУ]],Таблиця2[[#Headers],[Розпорядник]:[ЄДРПОУ]],0))</f>
        <v>43637134</v>
      </c>
      <c r="N53" s="21" t="s">
        <v>254</v>
      </c>
      <c r="O53" s="13" t="s">
        <v>126</v>
      </c>
      <c r="P53" s="22" t="s">
        <v>126</v>
      </c>
      <c r="Q53" s="13" t="s">
        <v>126</v>
      </c>
      <c r="R53" s="13" t="s">
        <v>126</v>
      </c>
      <c r="S53" s="13" t="s">
        <v>126</v>
      </c>
      <c r="T53" s="13" t="s">
        <v>126</v>
      </c>
    </row>
    <row r="54" spans="1:20" ht="42.75" x14ac:dyDescent="0.25">
      <c r="A54" s="19" t="s">
        <v>278</v>
      </c>
      <c r="B54" s="13" t="s">
        <v>90</v>
      </c>
      <c r="C54" s="27" t="s">
        <v>280</v>
      </c>
      <c r="D54" s="22">
        <v>46050</v>
      </c>
      <c r="E54" s="20">
        <v>59</v>
      </c>
      <c r="F54" s="13" t="s">
        <v>63</v>
      </c>
      <c r="G54" s="22">
        <v>46050</v>
      </c>
      <c r="H54" s="22">
        <v>46050</v>
      </c>
      <c r="I54" s="13" t="s">
        <v>126</v>
      </c>
      <c r="J54" s="13" t="s">
        <v>20</v>
      </c>
      <c r="K54" s="13" t="s">
        <v>126</v>
      </c>
      <c r="L54" s="13" t="s">
        <v>32</v>
      </c>
      <c r="M54" s="24" t="str">
        <f>INDEX(Довідник!$C$2:$D$45,MATCH(НПА!L54,Довідник!$C$2:$C$45,0),MATCH(Таблиця2[[#Headers],[ЄДРПОУ]],Таблиця2[[#Headers],[Розпорядник]:[ЄДРПОУ]],0))</f>
        <v>25917627</v>
      </c>
      <c r="N54" s="21" t="s">
        <v>279</v>
      </c>
      <c r="O54" s="13" t="s">
        <v>126</v>
      </c>
      <c r="P54" s="22" t="s">
        <v>126</v>
      </c>
      <c r="Q54" s="13" t="s">
        <v>126</v>
      </c>
      <c r="R54" s="13" t="s">
        <v>126</v>
      </c>
      <c r="S54" s="13" t="s">
        <v>126</v>
      </c>
      <c r="T54" s="13" t="s">
        <v>126</v>
      </c>
    </row>
    <row r="55" spans="1:20" ht="28.5" x14ac:dyDescent="0.25">
      <c r="A55" s="19" t="s">
        <v>256</v>
      </c>
      <c r="B55" s="13" t="s">
        <v>90</v>
      </c>
      <c r="C55" s="27" t="s">
        <v>258</v>
      </c>
      <c r="D55" s="22">
        <v>46051</v>
      </c>
      <c r="E55" s="20">
        <v>61</v>
      </c>
      <c r="F55" s="13" t="s">
        <v>49</v>
      </c>
      <c r="G55" s="22">
        <v>46051</v>
      </c>
      <c r="H55" s="22">
        <v>46051</v>
      </c>
      <c r="I55" s="13" t="s">
        <v>126</v>
      </c>
      <c r="J55" s="13" t="s">
        <v>20</v>
      </c>
      <c r="K55" s="13" t="s">
        <v>126</v>
      </c>
      <c r="L55" s="13" t="s">
        <v>23</v>
      </c>
      <c r="M55" s="24" t="str">
        <f>INDEX(Довідник!$C$2:$D$45,MATCH(НПА!L55,Довідник!$C$2:$C$45,0),MATCH(Таблиця2[[#Headers],[ЄДРПОУ]],Таблиця2[[#Headers],[Розпорядник]:[ЄДРПОУ]],0))</f>
        <v>42791826</v>
      </c>
      <c r="N55" s="21" t="s">
        <v>257</v>
      </c>
      <c r="O55" s="13" t="s">
        <v>126</v>
      </c>
      <c r="P55" s="22" t="s">
        <v>126</v>
      </c>
      <c r="Q55" s="13" t="s">
        <v>126</v>
      </c>
      <c r="R55" s="13" t="s">
        <v>126</v>
      </c>
      <c r="S55" s="13" t="s">
        <v>126</v>
      </c>
      <c r="T55" s="13" t="s">
        <v>126</v>
      </c>
    </row>
    <row r="56" spans="1:20" ht="57" x14ac:dyDescent="0.25">
      <c r="A56" s="19" t="s">
        <v>259</v>
      </c>
      <c r="B56" s="13" t="s">
        <v>90</v>
      </c>
      <c r="C56" s="27" t="s">
        <v>261</v>
      </c>
      <c r="D56" s="22">
        <v>46051</v>
      </c>
      <c r="E56" s="20">
        <v>62</v>
      </c>
      <c r="F56" s="13" t="s">
        <v>34</v>
      </c>
      <c r="G56" s="22">
        <v>46051</v>
      </c>
      <c r="H56" s="22">
        <v>46051</v>
      </c>
      <c r="I56" s="13" t="s">
        <v>126</v>
      </c>
      <c r="J56" s="13" t="s">
        <v>20</v>
      </c>
      <c r="K56" s="13" t="s">
        <v>126</v>
      </c>
      <c r="L56" s="13" t="s">
        <v>21</v>
      </c>
      <c r="M56" s="24" t="str">
        <f>INDEX(Довідник!$C$2:$D$45,MATCH(НПА!L56,Довідник!$C$2:$C$45,0),MATCH(Таблиця2[[#Headers],[ЄДРПОУ]],Таблиця2[[#Headers],[Розпорядник]:[ЄДРПОУ]],0))</f>
        <v>36443329</v>
      </c>
      <c r="N56" s="21" t="s">
        <v>260</v>
      </c>
      <c r="O56" s="13" t="s">
        <v>126</v>
      </c>
      <c r="P56" s="22" t="s">
        <v>126</v>
      </c>
      <c r="Q56" s="13" t="s">
        <v>126</v>
      </c>
      <c r="R56" s="13" t="s">
        <v>126</v>
      </c>
      <c r="S56" s="13" t="s">
        <v>126</v>
      </c>
      <c r="T56" s="13" t="s">
        <v>126</v>
      </c>
    </row>
    <row r="57" spans="1:20" ht="71.25" x14ac:dyDescent="0.25">
      <c r="A57" s="19" t="s">
        <v>262</v>
      </c>
      <c r="B57" s="13" t="s">
        <v>90</v>
      </c>
      <c r="C57" s="27" t="s">
        <v>264</v>
      </c>
      <c r="D57" s="22">
        <v>46052</v>
      </c>
      <c r="E57" s="20">
        <v>63</v>
      </c>
      <c r="F57" s="13" t="s">
        <v>34</v>
      </c>
      <c r="G57" s="22">
        <v>46052</v>
      </c>
      <c r="H57" s="22">
        <v>46052</v>
      </c>
      <c r="I57" s="13" t="s">
        <v>126</v>
      </c>
      <c r="J57" s="26" t="s">
        <v>20</v>
      </c>
      <c r="K57" s="13" t="s">
        <v>126</v>
      </c>
      <c r="L57" s="13" t="s">
        <v>26</v>
      </c>
      <c r="M57" s="24" t="str">
        <f>INDEX(Довідник!$C$2:$D$45,MATCH(НПА!L57,Довідник!$C$2:$C$45,0),MATCH(Таблиця2[[#Headers],[ЄДРПОУ]],Таблиця2[[#Headers],[Розпорядник]:[ЄДРПОУ]],0))</f>
        <v>02741427</v>
      </c>
      <c r="N57" s="21" t="s">
        <v>263</v>
      </c>
      <c r="O57" s="13" t="s">
        <v>126</v>
      </c>
      <c r="P57" s="22" t="s">
        <v>126</v>
      </c>
      <c r="Q57" s="13" t="s">
        <v>126</v>
      </c>
      <c r="R57" s="13" t="s">
        <v>126</v>
      </c>
      <c r="S57" s="13" t="s">
        <v>126</v>
      </c>
      <c r="T57" s="13" t="s">
        <v>126</v>
      </c>
    </row>
    <row r="58" spans="1:20" ht="85.5" x14ac:dyDescent="0.25">
      <c r="A58" s="19" t="s">
        <v>281</v>
      </c>
      <c r="B58" s="13" t="s">
        <v>90</v>
      </c>
      <c r="C58" s="27" t="s">
        <v>283</v>
      </c>
      <c r="D58" s="22">
        <v>46052</v>
      </c>
      <c r="E58" s="20">
        <v>64</v>
      </c>
      <c r="F58" s="13" t="s">
        <v>34</v>
      </c>
      <c r="G58" s="22">
        <v>46052</v>
      </c>
      <c r="H58" s="22">
        <v>46052</v>
      </c>
      <c r="I58" s="13" t="s">
        <v>126</v>
      </c>
      <c r="J58" s="26" t="s">
        <v>20</v>
      </c>
      <c r="K58" s="13" t="s">
        <v>126</v>
      </c>
      <c r="L58" s="13" t="s">
        <v>26</v>
      </c>
      <c r="M58" s="24" t="str">
        <f>INDEX(Довідник!$C$2:$D$45,MATCH(НПА!L58,Довідник!$C$2:$C$45,0),MATCH(Таблиця2[[#Headers],[ЄДРПОУ]],Таблиця2[[#Headers],[Розпорядник]:[ЄДРПОУ]],0))</f>
        <v>02741427</v>
      </c>
      <c r="N58" s="21" t="s">
        <v>282</v>
      </c>
      <c r="O58" s="13" t="s">
        <v>126</v>
      </c>
      <c r="P58" s="22" t="s">
        <v>126</v>
      </c>
      <c r="Q58" s="13" t="s">
        <v>126</v>
      </c>
      <c r="R58" s="13" t="s">
        <v>126</v>
      </c>
      <c r="S58" s="13" t="s">
        <v>126</v>
      </c>
      <c r="T58" s="13" t="s">
        <v>126</v>
      </c>
    </row>
    <row r="59" spans="1:20" ht="57" x14ac:dyDescent="0.25">
      <c r="A59" s="19" t="s">
        <v>308</v>
      </c>
      <c r="B59" s="13" t="s">
        <v>90</v>
      </c>
      <c r="C59" s="27" t="s">
        <v>307</v>
      </c>
      <c r="D59" s="22">
        <v>46052</v>
      </c>
      <c r="E59" s="20">
        <v>65</v>
      </c>
      <c r="F59" s="13" t="s">
        <v>52</v>
      </c>
      <c r="G59" s="22">
        <v>46052</v>
      </c>
      <c r="H59" s="22">
        <v>46052</v>
      </c>
      <c r="I59" s="13" t="s">
        <v>126</v>
      </c>
      <c r="J59" s="13" t="s">
        <v>20</v>
      </c>
      <c r="K59" s="13" t="s">
        <v>126</v>
      </c>
      <c r="L59" s="13" t="s">
        <v>22</v>
      </c>
      <c r="M59" s="24" t="str">
        <f>INDEX(Довідник!$C$2:$D$45,MATCH(НПА!L59,Довідник!$C$2:$C$45,0),MATCH(Таблиця2[[#Headers],[ЄДРПОУ]],Таблиця2[[#Headers],[Розпорядник]:[ЄДРПОУ]],0))</f>
        <v>02313200</v>
      </c>
      <c r="N59" s="21" t="s">
        <v>309</v>
      </c>
      <c r="O59" s="13" t="s">
        <v>126</v>
      </c>
      <c r="P59" s="22" t="s">
        <v>126</v>
      </c>
      <c r="Q59" s="13" t="s">
        <v>126</v>
      </c>
      <c r="R59" s="13" t="s">
        <v>126</v>
      </c>
      <c r="S59" s="13" t="s">
        <v>126</v>
      </c>
      <c r="T59" s="13" t="s">
        <v>126</v>
      </c>
    </row>
    <row r="60" spans="1:20" ht="28.5" x14ac:dyDescent="0.25">
      <c r="A60" s="19" t="s">
        <v>284</v>
      </c>
      <c r="B60" s="13" t="s">
        <v>90</v>
      </c>
      <c r="C60" s="27" t="s">
        <v>246</v>
      </c>
      <c r="D60" s="22">
        <v>46052</v>
      </c>
      <c r="E60" s="20">
        <v>66</v>
      </c>
      <c r="F60" s="13" t="s">
        <v>35</v>
      </c>
      <c r="G60" s="22">
        <v>46052</v>
      </c>
      <c r="H60" s="22">
        <v>46052</v>
      </c>
      <c r="I60" s="13" t="s">
        <v>126</v>
      </c>
      <c r="J60" s="13" t="s">
        <v>20</v>
      </c>
      <c r="K60" s="13" t="s">
        <v>126</v>
      </c>
      <c r="L60" s="13" t="s">
        <v>98</v>
      </c>
      <c r="M60" s="24" t="str">
        <f>INDEX(Довідник!$C$2:$D$45,MATCH(НПА!L60,Довідник!$C$2:$C$45,0),MATCH(Таблиця2[[#Headers],[ЄДРПОУ]],Таблиця2[[#Headers],[Розпорядник]:[ЄДРПОУ]],0))</f>
        <v>00022473</v>
      </c>
      <c r="N60" s="21" t="s">
        <v>285</v>
      </c>
      <c r="O60" s="13" t="s">
        <v>126</v>
      </c>
      <c r="P60" s="22" t="s">
        <v>126</v>
      </c>
      <c r="Q60" s="13" t="s">
        <v>126</v>
      </c>
      <c r="R60" s="13" t="s">
        <v>126</v>
      </c>
      <c r="S60" s="13" t="s">
        <v>126</v>
      </c>
      <c r="T60" s="13" t="s">
        <v>126</v>
      </c>
    </row>
    <row r="61" spans="1:20" ht="42.75" x14ac:dyDescent="0.25">
      <c r="A61" s="19" t="s">
        <v>286</v>
      </c>
      <c r="B61" s="13" t="s">
        <v>90</v>
      </c>
      <c r="C61" s="27" t="s">
        <v>288</v>
      </c>
      <c r="D61" s="22">
        <v>46052</v>
      </c>
      <c r="E61" s="20">
        <v>67</v>
      </c>
      <c r="F61" s="13" t="s">
        <v>35</v>
      </c>
      <c r="G61" s="22">
        <v>46052</v>
      </c>
      <c r="H61" s="22">
        <v>46052</v>
      </c>
      <c r="I61" s="13" t="s">
        <v>126</v>
      </c>
      <c r="J61" s="13" t="s">
        <v>20</v>
      </c>
      <c r="K61" s="13" t="s">
        <v>126</v>
      </c>
      <c r="L61" s="13" t="s">
        <v>85</v>
      </c>
      <c r="M61" s="24" t="str">
        <f>INDEX(Довідник!$C$2:$D$45,MATCH(НПА!L61,Довідник!$C$2:$C$45,0),MATCH(Таблиця2[[#Headers],[ЄДРПОУ]],Таблиця2[[#Headers],[Розпорядник]:[ЄДРПОУ]],0))</f>
        <v>00022473</v>
      </c>
      <c r="N61" s="21" t="s">
        <v>287</v>
      </c>
      <c r="O61" s="13" t="s">
        <v>126</v>
      </c>
      <c r="P61" s="22" t="s">
        <v>126</v>
      </c>
      <c r="Q61" s="13" t="s">
        <v>126</v>
      </c>
      <c r="R61" s="13" t="s">
        <v>126</v>
      </c>
      <c r="S61" s="13" t="s">
        <v>126</v>
      </c>
      <c r="T61" s="13" t="s">
        <v>126</v>
      </c>
    </row>
    <row r="62" spans="1:20" ht="57" x14ac:dyDescent="0.25">
      <c r="A62" s="19" t="s">
        <v>289</v>
      </c>
      <c r="B62" s="13" t="s">
        <v>90</v>
      </c>
      <c r="C62" s="27" t="s">
        <v>291</v>
      </c>
      <c r="D62" s="22">
        <v>46052</v>
      </c>
      <c r="E62" s="20">
        <v>68</v>
      </c>
      <c r="F62" s="13" t="s">
        <v>34</v>
      </c>
      <c r="G62" s="22">
        <v>46052</v>
      </c>
      <c r="H62" s="22">
        <v>46052</v>
      </c>
      <c r="I62" s="13" t="s">
        <v>126</v>
      </c>
      <c r="J62" s="13" t="s">
        <v>20</v>
      </c>
      <c r="K62" s="13" t="s">
        <v>126</v>
      </c>
      <c r="L62" s="13" t="s">
        <v>21</v>
      </c>
      <c r="M62" s="24" t="str">
        <f>INDEX(Довідник!$C$2:$D$45,MATCH(НПА!L62,Довідник!$C$2:$C$45,0),MATCH(Таблиця2[[#Headers],[ЄДРПОУ]],Таблиця2[[#Headers],[Розпорядник]:[ЄДРПОУ]],0))</f>
        <v>36443329</v>
      </c>
      <c r="N62" s="21" t="s">
        <v>290</v>
      </c>
      <c r="O62" s="13" t="s">
        <v>126</v>
      </c>
      <c r="P62" s="22" t="s">
        <v>126</v>
      </c>
      <c r="Q62" s="13" t="s">
        <v>126</v>
      </c>
      <c r="R62" s="13" t="s">
        <v>126</v>
      </c>
      <c r="S62" s="13" t="s">
        <v>126</v>
      </c>
      <c r="T62" s="13" t="s">
        <v>126</v>
      </c>
    </row>
    <row r="63" spans="1:20" ht="57" x14ac:dyDescent="0.25">
      <c r="A63" s="19" t="s">
        <v>292</v>
      </c>
      <c r="B63" s="13" t="s">
        <v>90</v>
      </c>
      <c r="C63" s="27" t="s">
        <v>185</v>
      </c>
      <c r="D63" s="22">
        <v>46055</v>
      </c>
      <c r="E63" s="20">
        <v>69</v>
      </c>
      <c r="F63" s="13" t="s">
        <v>52</v>
      </c>
      <c r="G63" s="22">
        <v>46055</v>
      </c>
      <c r="H63" s="22">
        <v>46055</v>
      </c>
      <c r="I63" s="13" t="s">
        <v>126</v>
      </c>
      <c r="J63" s="13" t="s">
        <v>20</v>
      </c>
      <c r="K63" s="13" t="s">
        <v>126</v>
      </c>
      <c r="L63" s="13" t="s">
        <v>26</v>
      </c>
      <c r="M63" s="24" t="str">
        <f>INDEX(Довідник!$C$2:$D$45,MATCH(НПА!L63,Довідник!$C$2:$C$45,0),MATCH(Таблиця2[[#Headers],[ЄДРПОУ]],Таблиця2[[#Headers],[Розпорядник]:[ЄДРПОУ]],0))</f>
        <v>02741427</v>
      </c>
      <c r="N63" s="21" t="s">
        <v>293</v>
      </c>
      <c r="O63" s="13" t="s">
        <v>126</v>
      </c>
      <c r="P63" s="22" t="s">
        <v>126</v>
      </c>
      <c r="Q63" s="13" t="s">
        <v>126</v>
      </c>
      <c r="R63" s="13" t="s">
        <v>126</v>
      </c>
      <c r="S63" s="13" t="s">
        <v>126</v>
      </c>
      <c r="T63" s="13" t="s">
        <v>126</v>
      </c>
    </row>
    <row r="64" spans="1:20" ht="71.25" x14ac:dyDescent="0.25">
      <c r="A64" s="19" t="s">
        <v>294</v>
      </c>
      <c r="B64" s="13" t="s">
        <v>90</v>
      </c>
      <c r="C64" s="27" t="s">
        <v>296</v>
      </c>
      <c r="D64" s="22">
        <v>46055</v>
      </c>
      <c r="E64" s="20">
        <v>70</v>
      </c>
      <c r="F64" s="13" t="s">
        <v>52</v>
      </c>
      <c r="G64" s="22">
        <v>46055</v>
      </c>
      <c r="H64" s="22">
        <v>46055</v>
      </c>
      <c r="I64" s="13" t="s">
        <v>126</v>
      </c>
      <c r="J64" s="13" t="s">
        <v>20</v>
      </c>
      <c r="K64" s="13" t="s">
        <v>126</v>
      </c>
      <c r="L64" s="13" t="s">
        <v>26</v>
      </c>
      <c r="M64" s="24" t="str">
        <f>INDEX(Довідник!$C$2:$D$45,MATCH(НПА!L64,Довідник!$C$2:$C$45,0),MATCH(Таблиця2[[#Headers],[ЄДРПОУ]],Таблиця2[[#Headers],[Розпорядник]:[ЄДРПОУ]],0))</f>
        <v>02741427</v>
      </c>
      <c r="N64" s="21" t="s">
        <v>295</v>
      </c>
      <c r="O64" s="13" t="s">
        <v>126</v>
      </c>
      <c r="P64" s="22" t="s">
        <v>126</v>
      </c>
      <c r="Q64" s="13" t="s">
        <v>126</v>
      </c>
      <c r="R64" s="13" t="s">
        <v>126</v>
      </c>
      <c r="S64" s="13" t="s">
        <v>126</v>
      </c>
      <c r="T64" s="13" t="s">
        <v>126</v>
      </c>
    </row>
    <row r="65" spans="1:20" ht="42.75" x14ac:dyDescent="0.25">
      <c r="A65" s="19" t="s">
        <v>310</v>
      </c>
      <c r="B65" s="13" t="s">
        <v>90</v>
      </c>
      <c r="C65" s="27" t="s">
        <v>312</v>
      </c>
      <c r="D65" s="22">
        <v>46055</v>
      </c>
      <c r="E65" s="20">
        <v>71</v>
      </c>
      <c r="F65" s="13" t="s">
        <v>52</v>
      </c>
      <c r="G65" s="22">
        <v>46055</v>
      </c>
      <c r="H65" s="22">
        <v>46055</v>
      </c>
      <c r="I65" s="13" t="s">
        <v>126</v>
      </c>
      <c r="J65" s="13" t="s">
        <v>20</v>
      </c>
      <c r="K65" s="13" t="s">
        <v>126</v>
      </c>
      <c r="L65" s="13" t="s">
        <v>98</v>
      </c>
      <c r="M65" s="24" t="str">
        <f>INDEX(Довідник!$C$2:$D$45,MATCH(НПА!L65,Довідник!$C$2:$C$45,0),MATCH(Таблиця2[[#Headers],[ЄДРПОУ]],Таблиця2[[#Headers],[Розпорядник]:[ЄДРПОУ]],0))</f>
        <v>00022473</v>
      </c>
      <c r="N65" s="21" t="s">
        <v>311</v>
      </c>
      <c r="O65" s="13" t="s">
        <v>126</v>
      </c>
      <c r="P65" s="22" t="s">
        <v>126</v>
      </c>
      <c r="Q65" s="13" t="s">
        <v>126</v>
      </c>
      <c r="R65" s="13" t="s">
        <v>126</v>
      </c>
      <c r="S65" s="13" t="s">
        <v>126</v>
      </c>
      <c r="T65" s="13" t="s">
        <v>126</v>
      </c>
    </row>
    <row r="66" spans="1:20" ht="42.75" x14ac:dyDescent="0.25">
      <c r="A66" s="19" t="s">
        <v>297</v>
      </c>
      <c r="B66" s="13" t="s">
        <v>90</v>
      </c>
      <c r="C66" s="27" t="s">
        <v>299</v>
      </c>
      <c r="D66" s="22">
        <v>46055</v>
      </c>
      <c r="E66" s="20">
        <v>72</v>
      </c>
      <c r="F66" s="13" t="s">
        <v>52</v>
      </c>
      <c r="G66" s="22">
        <v>46055</v>
      </c>
      <c r="H66" s="22">
        <v>46055</v>
      </c>
      <c r="I66" s="13" t="s">
        <v>126</v>
      </c>
      <c r="J66" s="13" t="s">
        <v>20</v>
      </c>
      <c r="K66" s="13" t="s">
        <v>126</v>
      </c>
      <c r="L66" s="13" t="s">
        <v>105</v>
      </c>
      <c r="M66" s="24" t="str">
        <f>INDEX(Довідник!$C$2:$D$45,MATCH(НПА!L66,Довідник!$C$2:$C$45,0),MATCH(Таблиця2[[#Headers],[ЄДРПОУ]],Таблиця2[[#Headers],[Розпорядник]:[ЄДРПОУ]],0))</f>
        <v>24068072</v>
      </c>
      <c r="N66" s="21" t="s">
        <v>298</v>
      </c>
      <c r="O66" s="13" t="s">
        <v>126</v>
      </c>
      <c r="P66" s="22" t="s">
        <v>126</v>
      </c>
      <c r="Q66" s="13" t="s">
        <v>126</v>
      </c>
      <c r="R66" s="13" t="s">
        <v>126</v>
      </c>
      <c r="S66" s="13" t="s">
        <v>126</v>
      </c>
      <c r="T66" s="13" t="s">
        <v>126</v>
      </c>
    </row>
    <row r="67" spans="1:20" ht="71.25" x14ac:dyDescent="0.25">
      <c r="A67" s="19" t="s">
        <v>313</v>
      </c>
      <c r="B67" s="13" t="s">
        <v>90</v>
      </c>
      <c r="C67" s="27" t="s">
        <v>315</v>
      </c>
      <c r="D67" s="22">
        <v>46057</v>
      </c>
      <c r="E67" s="20">
        <v>73</v>
      </c>
      <c r="F67" s="13" t="s">
        <v>46</v>
      </c>
      <c r="G67" s="22">
        <v>46057</v>
      </c>
      <c r="H67" s="22">
        <v>46057</v>
      </c>
      <c r="I67" s="13" t="s">
        <v>126</v>
      </c>
      <c r="J67" s="13" t="s">
        <v>20</v>
      </c>
      <c r="K67" s="13" t="s">
        <v>126</v>
      </c>
      <c r="L67" s="13" t="s">
        <v>47</v>
      </c>
      <c r="M67" s="24" t="str">
        <f>INDEX(Довідник!$C$2:$D$45,MATCH(НПА!L67,Довідник!$C$2:$C$45,0),MATCH(Таблиця2[[#Headers],[ЄДРПОУ]],Таблиця2[[#Headers],[Розпорядник]:[ЄДРПОУ]],0))</f>
        <v>42806910</v>
      </c>
      <c r="N67" s="21" t="s">
        <v>314</v>
      </c>
      <c r="O67" s="13" t="s">
        <v>126</v>
      </c>
      <c r="P67" s="22" t="s">
        <v>126</v>
      </c>
      <c r="Q67" s="13" t="s">
        <v>126</v>
      </c>
      <c r="R67" s="13" t="s">
        <v>126</v>
      </c>
      <c r="S67" s="13" t="s">
        <v>126</v>
      </c>
      <c r="T67" s="13" t="s">
        <v>126</v>
      </c>
    </row>
    <row r="68" spans="1:20" ht="57" x14ac:dyDescent="0.25">
      <c r="A68" s="19" t="s">
        <v>300</v>
      </c>
      <c r="B68" s="13" t="s">
        <v>90</v>
      </c>
      <c r="C68" s="27" t="s">
        <v>302</v>
      </c>
      <c r="D68" s="22">
        <v>46058</v>
      </c>
      <c r="E68" s="20">
        <v>76</v>
      </c>
      <c r="F68" s="13" t="s">
        <v>34</v>
      </c>
      <c r="G68" s="22">
        <v>46058</v>
      </c>
      <c r="H68" s="22">
        <v>46058</v>
      </c>
      <c r="I68" s="13" t="s">
        <v>126</v>
      </c>
      <c r="J68" s="13" t="s">
        <v>20</v>
      </c>
      <c r="K68" s="13" t="s">
        <v>126</v>
      </c>
      <c r="L68" s="13" t="s">
        <v>21</v>
      </c>
      <c r="M68" s="24" t="str">
        <f>INDEX(Довідник!$C$2:$D$45,MATCH(НПА!L68,Довідник!$C$2:$C$45,0),MATCH(Таблиця2[[#Headers],[ЄДРПОУ]],Таблиця2[[#Headers],[Розпорядник]:[ЄДРПОУ]],0))</f>
        <v>36443329</v>
      </c>
      <c r="N68" s="21" t="s">
        <v>301</v>
      </c>
      <c r="O68" s="13" t="s">
        <v>126</v>
      </c>
      <c r="P68" s="22" t="s">
        <v>126</v>
      </c>
      <c r="Q68" s="13" t="s">
        <v>126</v>
      </c>
      <c r="R68" s="13" t="s">
        <v>126</v>
      </c>
      <c r="S68" s="13" t="s">
        <v>126</v>
      </c>
      <c r="T68" s="13" t="s">
        <v>126</v>
      </c>
    </row>
    <row r="69" spans="1:20" ht="71.25" x14ac:dyDescent="0.25">
      <c r="A69" s="19" t="s">
        <v>316</v>
      </c>
      <c r="B69" s="13" t="s">
        <v>90</v>
      </c>
      <c r="C69" s="27" t="s">
        <v>318</v>
      </c>
      <c r="D69" s="22">
        <v>46058</v>
      </c>
      <c r="E69" s="20">
        <v>77</v>
      </c>
      <c r="F69" s="13" t="s">
        <v>44</v>
      </c>
      <c r="G69" s="22">
        <v>46058</v>
      </c>
      <c r="H69" s="22">
        <v>46058</v>
      </c>
      <c r="I69" s="13" t="s">
        <v>126</v>
      </c>
      <c r="J69" s="13" t="s">
        <v>20</v>
      </c>
      <c r="K69" s="13" t="s">
        <v>126</v>
      </c>
      <c r="L69" s="13" t="s">
        <v>26</v>
      </c>
      <c r="M69" s="24" t="str">
        <f>INDEX(Довідник!$C$2:$D$45,MATCH(НПА!L69,Довідник!$C$2:$C$45,0),MATCH(Таблиця2[[#Headers],[ЄДРПОУ]],Таблиця2[[#Headers],[Розпорядник]:[ЄДРПОУ]],0))</f>
        <v>02741427</v>
      </c>
      <c r="N69" s="21" t="s">
        <v>317</v>
      </c>
      <c r="O69" s="13" t="s">
        <v>126</v>
      </c>
      <c r="P69" s="22" t="s">
        <v>126</v>
      </c>
      <c r="Q69" s="13" t="s">
        <v>126</v>
      </c>
      <c r="R69" s="13" t="s">
        <v>126</v>
      </c>
      <c r="S69" s="13" t="s">
        <v>126</v>
      </c>
      <c r="T69" s="13" t="s">
        <v>126</v>
      </c>
    </row>
    <row r="70" spans="1:20" ht="42.75" x14ac:dyDescent="0.25">
      <c r="A70" s="19" t="s">
        <v>319</v>
      </c>
      <c r="B70" s="13" t="s">
        <v>90</v>
      </c>
      <c r="C70" s="27" t="s">
        <v>321</v>
      </c>
      <c r="D70" s="22">
        <v>46059</v>
      </c>
      <c r="E70" s="20">
        <v>78</v>
      </c>
      <c r="F70" s="13" t="s">
        <v>44</v>
      </c>
      <c r="G70" s="22">
        <v>46059</v>
      </c>
      <c r="H70" s="22">
        <v>46059</v>
      </c>
      <c r="I70" s="13" t="s">
        <v>126</v>
      </c>
      <c r="J70" s="13" t="s">
        <v>20</v>
      </c>
      <c r="K70" s="13" t="s">
        <v>126</v>
      </c>
      <c r="L70" s="13" t="s">
        <v>72</v>
      </c>
      <c r="M70" s="24" t="str">
        <f>INDEX(Довідник!$C$2:$D$45,MATCH(НПА!L70,Довідник!$C$2:$C$45,0),MATCH(Таблиця2[[#Headers],[ЄДРПОУ]],Таблиця2[[#Headers],[Розпорядник]:[ЄДРПОУ]],0))</f>
        <v>02012556</v>
      </c>
      <c r="N70" s="21" t="s">
        <v>320</v>
      </c>
      <c r="O70" s="13" t="s">
        <v>126</v>
      </c>
      <c r="P70" s="22" t="s">
        <v>126</v>
      </c>
      <c r="Q70" s="13" t="s">
        <v>126</v>
      </c>
      <c r="R70" s="13" t="s">
        <v>126</v>
      </c>
      <c r="S70" s="13" t="s">
        <v>126</v>
      </c>
      <c r="T70" s="13" t="s">
        <v>126</v>
      </c>
    </row>
    <row r="71" spans="1:20" ht="28.5" x14ac:dyDescent="0.25">
      <c r="A71" s="19" t="s">
        <v>322</v>
      </c>
      <c r="B71" s="13" t="s">
        <v>90</v>
      </c>
      <c r="C71" s="27" t="s">
        <v>324</v>
      </c>
      <c r="D71" s="22">
        <v>46059</v>
      </c>
      <c r="E71" s="20">
        <v>80</v>
      </c>
      <c r="F71" s="13" t="s">
        <v>34</v>
      </c>
      <c r="G71" s="22">
        <v>46059</v>
      </c>
      <c r="H71" s="22">
        <v>46059</v>
      </c>
      <c r="I71" s="13" t="s">
        <v>126</v>
      </c>
      <c r="J71" s="13" t="s">
        <v>20</v>
      </c>
      <c r="K71" s="13" t="s">
        <v>126</v>
      </c>
      <c r="L71" s="13" t="s">
        <v>102</v>
      </c>
      <c r="M71" s="24">
        <f>INDEX(Довідник!$C$2:$D$45,MATCH(НПА!L71,Довідник!$C$2:$C$45,0),MATCH(Таблиця2[[#Headers],[ЄДРПОУ]],Таблиця2[[#Headers],[Розпорядник]:[ЄДРПОУ]],0))</f>
        <v>45325984</v>
      </c>
      <c r="N71" s="21" t="s">
        <v>323</v>
      </c>
      <c r="O71" s="13" t="s">
        <v>126</v>
      </c>
      <c r="P71" s="22" t="s">
        <v>126</v>
      </c>
      <c r="Q71" s="13" t="s">
        <v>126</v>
      </c>
      <c r="R71" s="13" t="s">
        <v>126</v>
      </c>
      <c r="S71" s="13" t="s">
        <v>126</v>
      </c>
      <c r="T71" s="13" t="s">
        <v>126</v>
      </c>
    </row>
    <row r="72" spans="1:20" ht="71.25" x14ac:dyDescent="0.25">
      <c r="A72" s="19" t="s">
        <v>325</v>
      </c>
      <c r="B72" s="13" t="s">
        <v>90</v>
      </c>
      <c r="C72" s="27" t="s">
        <v>327</v>
      </c>
      <c r="D72" s="22">
        <v>46059</v>
      </c>
      <c r="E72" s="20">
        <v>81</v>
      </c>
      <c r="F72" s="13" t="s">
        <v>34</v>
      </c>
      <c r="G72" s="22">
        <v>46059</v>
      </c>
      <c r="H72" s="22">
        <v>46059</v>
      </c>
      <c r="I72" s="13" t="s">
        <v>126</v>
      </c>
      <c r="J72" s="26" t="s">
        <v>20</v>
      </c>
      <c r="K72" s="13" t="s">
        <v>126</v>
      </c>
      <c r="L72" s="13" t="s">
        <v>26</v>
      </c>
      <c r="M72" s="24" t="str">
        <f>INDEX(Довідник!$C$2:$D$45,MATCH(НПА!L72,Довідник!$C$2:$C$45,0),MATCH(Таблиця2[[#Headers],[ЄДРПОУ]],Таблиця2[[#Headers],[Розпорядник]:[ЄДРПОУ]],0))</f>
        <v>02741427</v>
      </c>
      <c r="N72" s="21" t="s">
        <v>326</v>
      </c>
      <c r="O72" s="13" t="s">
        <v>126</v>
      </c>
      <c r="P72" s="22" t="s">
        <v>126</v>
      </c>
      <c r="Q72" s="13" t="s">
        <v>126</v>
      </c>
      <c r="R72" s="13" t="s">
        <v>126</v>
      </c>
      <c r="S72" s="13" t="s">
        <v>126</v>
      </c>
      <c r="T72" s="13" t="s">
        <v>126</v>
      </c>
    </row>
    <row r="73" spans="1:20" ht="85.5" x14ac:dyDescent="0.25">
      <c r="A73" s="19" t="s">
        <v>328</v>
      </c>
      <c r="B73" s="13" t="s">
        <v>90</v>
      </c>
      <c r="C73" s="27" t="s">
        <v>330</v>
      </c>
      <c r="D73" s="22">
        <v>46059</v>
      </c>
      <c r="E73" s="20">
        <v>82</v>
      </c>
      <c r="F73" s="13" t="s">
        <v>34</v>
      </c>
      <c r="G73" s="22">
        <v>46059</v>
      </c>
      <c r="H73" s="22">
        <v>46059</v>
      </c>
      <c r="I73" s="13" t="s">
        <v>126</v>
      </c>
      <c r="J73" s="26" t="s">
        <v>20</v>
      </c>
      <c r="K73" s="13" t="s">
        <v>126</v>
      </c>
      <c r="L73" s="13" t="s">
        <v>26</v>
      </c>
      <c r="M73" s="24" t="str">
        <f>INDEX(Довідник!$C$2:$D$45,MATCH(НПА!L73,Довідник!$C$2:$C$45,0),MATCH(Таблиця2[[#Headers],[ЄДРПОУ]],Таблиця2[[#Headers],[Розпорядник]:[ЄДРПОУ]],0))</f>
        <v>02741427</v>
      </c>
      <c r="N73" s="21" t="s">
        <v>329</v>
      </c>
      <c r="O73" s="13" t="s">
        <v>126</v>
      </c>
      <c r="P73" s="22" t="s">
        <v>126</v>
      </c>
      <c r="Q73" s="13" t="s">
        <v>126</v>
      </c>
      <c r="R73" s="13" t="s">
        <v>126</v>
      </c>
      <c r="S73" s="13" t="s">
        <v>126</v>
      </c>
      <c r="T73" s="13" t="s">
        <v>126</v>
      </c>
    </row>
    <row r="74" spans="1:20" ht="42.75" x14ac:dyDescent="0.25">
      <c r="A74" s="19" t="s">
        <v>331</v>
      </c>
      <c r="B74" s="13" t="s">
        <v>90</v>
      </c>
      <c r="C74" s="27" t="s">
        <v>333</v>
      </c>
      <c r="D74" s="22">
        <v>46059</v>
      </c>
      <c r="E74" s="20">
        <v>83</v>
      </c>
      <c r="F74" s="13" t="s">
        <v>35</v>
      </c>
      <c r="G74" s="22">
        <v>46059</v>
      </c>
      <c r="H74" s="22">
        <v>46059</v>
      </c>
      <c r="I74" s="13" t="s">
        <v>126</v>
      </c>
      <c r="J74" s="13" t="s">
        <v>20</v>
      </c>
      <c r="K74" s="13" t="s">
        <v>126</v>
      </c>
      <c r="L74" s="13" t="s">
        <v>22</v>
      </c>
      <c r="M74" s="24" t="str">
        <f>INDEX(Довідник!$C$2:$D$45,MATCH(НПА!L74,Довідник!$C$2:$C$45,0),MATCH(Таблиця2[[#Headers],[ЄДРПОУ]],Таблиця2[[#Headers],[Розпорядник]:[ЄДРПОУ]],0))</f>
        <v>02313200</v>
      </c>
      <c r="N74" s="21" t="s">
        <v>332</v>
      </c>
      <c r="O74" s="13" t="s">
        <v>126</v>
      </c>
      <c r="P74" s="22" t="s">
        <v>126</v>
      </c>
      <c r="Q74" s="13" t="s">
        <v>126</v>
      </c>
      <c r="R74" s="13" t="s">
        <v>126</v>
      </c>
      <c r="S74" s="13" t="s">
        <v>126</v>
      </c>
      <c r="T74" s="13" t="s">
        <v>126</v>
      </c>
    </row>
    <row r="75" spans="1:20" ht="42.75" x14ac:dyDescent="0.25">
      <c r="A75" s="19" t="s">
        <v>334</v>
      </c>
      <c r="B75" s="13" t="s">
        <v>90</v>
      </c>
      <c r="C75" s="27" t="s">
        <v>336</v>
      </c>
      <c r="D75" s="22">
        <v>46059</v>
      </c>
      <c r="E75" s="20">
        <v>84</v>
      </c>
      <c r="F75" s="13" t="s">
        <v>34</v>
      </c>
      <c r="G75" s="22">
        <v>46059</v>
      </c>
      <c r="H75" s="22">
        <v>46059</v>
      </c>
      <c r="I75" s="13" t="s">
        <v>126</v>
      </c>
      <c r="J75" s="13" t="s">
        <v>20</v>
      </c>
      <c r="K75" s="13" t="s">
        <v>126</v>
      </c>
      <c r="L75" s="13" t="s">
        <v>21</v>
      </c>
      <c r="M75" s="24" t="str">
        <f>INDEX(Довідник!$C$2:$D$45,MATCH(НПА!L75,Довідник!$C$2:$C$45,0),MATCH(Таблиця2[[#Headers],[ЄДРПОУ]],Таблиця2[[#Headers],[Розпорядник]:[ЄДРПОУ]],0))</f>
        <v>36443329</v>
      </c>
      <c r="N75" s="21" t="s">
        <v>335</v>
      </c>
      <c r="O75" s="13" t="s">
        <v>126</v>
      </c>
      <c r="P75" s="22" t="s">
        <v>126</v>
      </c>
      <c r="Q75" s="13" t="s">
        <v>126</v>
      </c>
      <c r="R75" s="13" t="s">
        <v>126</v>
      </c>
      <c r="S75" s="13" t="s">
        <v>126</v>
      </c>
      <c r="T75" s="13" t="s">
        <v>126</v>
      </c>
    </row>
    <row r="76" spans="1:20" ht="42.75" x14ac:dyDescent="0.25">
      <c r="A76" s="19" t="s">
        <v>337</v>
      </c>
      <c r="B76" s="13" t="s">
        <v>90</v>
      </c>
      <c r="C76" s="27" t="s">
        <v>339</v>
      </c>
      <c r="D76" s="22">
        <v>46062</v>
      </c>
      <c r="E76" s="20">
        <v>85</v>
      </c>
      <c r="F76" s="13" t="s">
        <v>52</v>
      </c>
      <c r="G76" s="22">
        <v>46062</v>
      </c>
      <c r="H76" s="22">
        <v>46062</v>
      </c>
      <c r="I76" s="13" t="s">
        <v>126</v>
      </c>
      <c r="J76" s="13" t="s">
        <v>20</v>
      </c>
      <c r="K76" s="13" t="s">
        <v>126</v>
      </c>
      <c r="L76" s="13" t="s">
        <v>88</v>
      </c>
      <c r="M76" s="24" t="str">
        <f>INDEX(Довідник!$C$2:$D$45,MATCH(НПА!L76,Довідник!$C$2:$C$45,0),MATCH(Таблиця2[[#Headers],[ЄДРПОУ]],Таблиця2[[#Headers],[Розпорядник]:[ЄДРПОУ]],0))</f>
        <v>00022473</v>
      </c>
      <c r="N76" s="21" t="s">
        <v>338</v>
      </c>
      <c r="O76" s="13" t="s">
        <v>126</v>
      </c>
      <c r="P76" s="22" t="s">
        <v>126</v>
      </c>
      <c r="Q76" s="13" t="s">
        <v>126</v>
      </c>
      <c r="R76" s="13" t="s">
        <v>126</v>
      </c>
      <c r="S76" s="13" t="s">
        <v>126</v>
      </c>
      <c r="T76" s="13" t="s">
        <v>126</v>
      </c>
    </row>
    <row r="77" spans="1:20" ht="42.75" x14ac:dyDescent="0.25">
      <c r="A77" s="19" t="s">
        <v>340</v>
      </c>
      <c r="B77" s="13" t="s">
        <v>90</v>
      </c>
      <c r="C77" s="27" t="s">
        <v>342</v>
      </c>
      <c r="D77" s="22">
        <v>46062</v>
      </c>
      <c r="E77" s="20">
        <v>86</v>
      </c>
      <c r="F77" s="13" t="s">
        <v>52</v>
      </c>
      <c r="G77" s="22">
        <v>46062</v>
      </c>
      <c r="H77" s="22">
        <v>46023</v>
      </c>
      <c r="I77" s="13" t="s">
        <v>126</v>
      </c>
      <c r="J77" s="13" t="s">
        <v>20</v>
      </c>
      <c r="K77" s="13" t="s">
        <v>126</v>
      </c>
      <c r="L77" s="13" t="s">
        <v>22</v>
      </c>
      <c r="M77" s="24" t="str">
        <f>INDEX(Довідник!$C$2:$D$45,MATCH(НПА!L77,Довідник!$C$2:$C$45,0),MATCH(Таблиця2[[#Headers],[ЄДРПОУ]],Таблиця2[[#Headers],[Розпорядник]:[ЄДРПОУ]],0))</f>
        <v>02313200</v>
      </c>
      <c r="N77" s="21" t="s">
        <v>341</v>
      </c>
      <c r="O77" s="13" t="s">
        <v>126</v>
      </c>
      <c r="P77" s="22" t="s">
        <v>126</v>
      </c>
      <c r="Q77" s="13" t="s">
        <v>126</v>
      </c>
      <c r="R77" s="13" t="s">
        <v>126</v>
      </c>
      <c r="S77" s="13" t="s">
        <v>126</v>
      </c>
      <c r="T77" s="13" t="s">
        <v>126</v>
      </c>
    </row>
    <row r="78" spans="1:20" ht="99.75" x14ac:dyDescent="0.25">
      <c r="A78" s="19" t="s">
        <v>343</v>
      </c>
      <c r="B78" s="13" t="s">
        <v>90</v>
      </c>
      <c r="C78" s="27" t="s">
        <v>345</v>
      </c>
      <c r="D78" s="22">
        <v>46062</v>
      </c>
      <c r="E78" s="20">
        <v>87</v>
      </c>
      <c r="F78" s="13" t="s">
        <v>36</v>
      </c>
      <c r="G78" s="22">
        <v>46062</v>
      </c>
      <c r="H78" s="22">
        <v>46062</v>
      </c>
      <c r="I78" s="13" t="s">
        <v>126</v>
      </c>
      <c r="J78" s="13" t="s">
        <v>20</v>
      </c>
      <c r="K78" s="13" t="s">
        <v>126</v>
      </c>
      <c r="L78" s="13" t="s">
        <v>33</v>
      </c>
      <c r="M78" s="24">
        <f>INDEX(Довідник!$C$2:$D$45,MATCH(НПА!L78,Довідник!$C$2:$C$45,0),MATCH(Таблиця2[[#Headers],[ЄДРПОУ]],Таблиця2[[#Headers],[Розпорядник]:[ЄДРПОУ]],0))</f>
        <v>37379459</v>
      </c>
      <c r="N78" s="21" t="s">
        <v>344</v>
      </c>
      <c r="O78" s="13" t="s">
        <v>126</v>
      </c>
      <c r="P78" s="22" t="s">
        <v>126</v>
      </c>
      <c r="Q78" s="13" t="s">
        <v>126</v>
      </c>
      <c r="R78" s="13" t="s">
        <v>126</v>
      </c>
      <c r="S78" s="13" t="s">
        <v>126</v>
      </c>
      <c r="T78" s="13" t="s">
        <v>126</v>
      </c>
    </row>
    <row r="79" spans="1:20" ht="42.75" x14ac:dyDescent="0.25">
      <c r="A79" s="19" t="s">
        <v>346</v>
      </c>
      <c r="B79" s="13" t="s">
        <v>90</v>
      </c>
      <c r="C79" s="27" t="s">
        <v>348</v>
      </c>
      <c r="D79" s="22">
        <v>46062</v>
      </c>
      <c r="E79" s="20">
        <v>88</v>
      </c>
      <c r="F79" s="13" t="s">
        <v>52</v>
      </c>
      <c r="G79" s="22">
        <v>46062</v>
      </c>
      <c r="H79" s="22">
        <v>46062</v>
      </c>
      <c r="I79" s="13" t="s">
        <v>126</v>
      </c>
      <c r="J79" s="13" t="s">
        <v>20</v>
      </c>
      <c r="K79" s="13" t="s">
        <v>126</v>
      </c>
      <c r="L79" s="13" t="s">
        <v>86</v>
      </c>
      <c r="M79" s="24" t="str">
        <f>INDEX(Довідник!$C$2:$D$45,MATCH(НПА!L79,Довідник!$C$2:$C$45,0),MATCH(Таблиця2[[#Headers],[ЄДРПОУ]],Таблиця2[[#Headers],[Розпорядник]:[ЄДРПОУ]],0))</f>
        <v>00022473</v>
      </c>
      <c r="N79" s="21" t="s">
        <v>347</v>
      </c>
      <c r="O79" s="13" t="s">
        <v>126</v>
      </c>
      <c r="P79" s="22" t="s">
        <v>126</v>
      </c>
      <c r="Q79" s="13" t="s">
        <v>126</v>
      </c>
      <c r="R79" s="13" t="s">
        <v>126</v>
      </c>
      <c r="S79" s="13" t="s">
        <v>126</v>
      </c>
      <c r="T79" s="13" t="s">
        <v>126</v>
      </c>
    </row>
    <row r="80" spans="1:20" ht="57" x14ac:dyDescent="0.25">
      <c r="A80" s="19" t="s">
        <v>349</v>
      </c>
      <c r="B80" s="13" t="s">
        <v>90</v>
      </c>
      <c r="C80" s="27" t="s">
        <v>351</v>
      </c>
      <c r="D80" s="22">
        <v>46063</v>
      </c>
      <c r="E80" s="20">
        <v>89</v>
      </c>
      <c r="F80" s="13" t="s">
        <v>52</v>
      </c>
      <c r="G80" s="22">
        <v>46063</v>
      </c>
      <c r="H80" s="22">
        <v>46063</v>
      </c>
      <c r="I80" s="13" t="s">
        <v>126</v>
      </c>
      <c r="J80" s="13" t="s">
        <v>20</v>
      </c>
      <c r="K80" s="13" t="s">
        <v>126</v>
      </c>
      <c r="L80" s="13" t="s">
        <v>86</v>
      </c>
      <c r="M80" s="24" t="str">
        <f>INDEX(Довідник!$C$2:$D$45,MATCH(НПА!L80,Довідник!$C$2:$C$45,0),MATCH(Таблиця2[[#Headers],[ЄДРПОУ]],Таблиця2[[#Headers],[Розпорядник]:[ЄДРПОУ]],0))</f>
        <v>00022473</v>
      </c>
      <c r="N80" s="21" t="s">
        <v>350</v>
      </c>
      <c r="O80" s="13" t="s">
        <v>126</v>
      </c>
      <c r="P80" s="22" t="s">
        <v>126</v>
      </c>
      <c r="Q80" s="13" t="s">
        <v>126</v>
      </c>
      <c r="R80" s="13" t="s">
        <v>126</v>
      </c>
      <c r="S80" s="13" t="s">
        <v>126</v>
      </c>
      <c r="T80" s="13" t="s">
        <v>126</v>
      </c>
    </row>
    <row r="81" spans="1:20" ht="71.25" x14ac:dyDescent="0.25">
      <c r="A81" s="19" t="s">
        <v>352</v>
      </c>
      <c r="B81" s="13" t="s">
        <v>90</v>
      </c>
      <c r="C81" s="27" t="s">
        <v>354</v>
      </c>
      <c r="D81" s="22">
        <v>46063</v>
      </c>
      <c r="E81" s="20">
        <v>90</v>
      </c>
      <c r="F81" s="13" t="s">
        <v>52</v>
      </c>
      <c r="G81" s="22">
        <v>46063</v>
      </c>
      <c r="H81" s="22">
        <v>46063</v>
      </c>
      <c r="I81" s="13" t="s">
        <v>126</v>
      </c>
      <c r="J81" s="13" t="s">
        <v>20</v>
      </c>
      <c r="K81" s="13" t="s">
        <v>126</v>
      </c>
      <c r="L81" s="13" t="s">
        <v>32</v>
      </c>
      <c r="M81" s="24" t="str">
        <f>INDEX(Довідник!$C$2:$D$45,MATCH(НПА!L81,Довідник!$C$2:$C$45,0),MATCH(Таблиця2[[#Headers],[ЄДРПОУ]],Таблиця2[[#Headers],[Розпорядник]:[ЄДРПОУ]],0))</f>
        <v>25917627</v>
      </c>
      <c r="N81" s="21" t="s">
        <v>353</v>
      </c>
      <c r="O81" s="13" t="s">
        <v>126</v>
      </c>
      <c r="P81" s="22" t="s">
        <v>126</v>
      </c>
      <c r="Q81" s="13" t="s">
        <v>126</v>
      </c>
      <c r="R81" s="13" t="s">
        <v>126</v>
      </c>
      <c r="S81" s="13" t="s">
        <v>126</v>
      </c>
      <c r="T81" s="13" t="s">
        <v>126</v>
      </c>
    </row>
    <row r="82" spans="1:20" ht="57" x14ac:dyDescent="0.25">
      <c r="A82" s="19" t="s">
        <v>355</v>
      </c>
      <c r="B82" s="13" t="s">
        <v>90</v>
      </c>
      <c r="C82" s="27" t="s">
        <v>357</v>
      </c>
      <c r="D82" s="22">
        <v>46063</v>
      </c>
      <c r="E82" s="20">
        <v>91</v>
      </c>
      <c r="F82" s="13" t="s">
        <v>34</v>
      </c>
      <c r="G82" s="22">
        <v>46063</v>
      </c>
      <c r="H82" s="22">
        <v>46063</v>
      </c>
      <c r="I82" s="13" t="s">
        <v>126</v>
      </c>
      <c r="J82" s="13" t="s">
        <v>20</v>
      </c>
      <c r="K82" s="13" t="s">
        <v>126</v>
      </c>
      <c r="L82" s="13" t="s">
        <v>21</v>
      </c>
      <c r="M82" s="24" t="str">
        <f>INDEX(Довідник!$C$2:$D$45,MATCH(НПА!L82,Довідник!$C$2:$C$45,0),MATCH(Таблиця2[[#Headers],[ЄДРПОУ]],Таблиця2[[#Headers],[Розпорядник]:[ЄДРПОУ]],0))</f>
        <v>36443329</v>
      </c>
      <c r="N82" s="21" t="s">
        <v>356</v>
      </c>
      <c r="O82" s="13" t="s">
        <v>126</v>
      </c>
      <c r="P82" s="22" t="s">
        <v>126</v>
      </c>
      <c r="Q82" s="13" t="s">
        <v>126</v>
      </c>
      <c r="R82" s="13" t="s">
        <v>126</v>
      </c>
      <c r="S82" s="13" t="s">
        <v>126</v>
      </c>
      <c r="T82" s="13" t="s">
        <v>126</v>
      </c>
    </row>
    <row r="83" spans="1:20" ht="85.5" x14ac:dyDescent="0.25">
      <c r="A83" s="19" t="s">
        <v>358</v>
      </c>
      <c r="B83" s="13" t="s">
        <v>90</v>
      </c>
      <c r="C83" s="30" t="s">
        <v>360</v>
      </c>
      <c r="D83" s="22">
        <v>46064</v>
      </c>
      <c r="E83" s="20">
        <v>92</v>
      </c>
      <c r="F83" s="13" t="s">
        <v>34</v>
      </c>
      <c r="G83" s="22">
        <v>46064</v>
      </c>
      <c r="H83" s="22">
        <v>46064</v>
      </c>
      <c r="I83" s="13" t="s">
        <v>126</v>
      </c>
      <c r="J83" s="26" t="s">
        <v>20</v>
      </c>
      <c r="K83" s="13" t="s">
        <v>126</v>
      </c>
      <c r="L83" s="13" t="s">
        <v>26</v>
      </c>
      <c r="M83" s="24" t="str">
        <f>INDEX(Довідник!$C$2:$D$45,MATCH(НПА!L83,Довідник!$C$2:$C$45,0),MATCH(Таблиця2[[#Headers],[ЄДРПОУ]],Таблиця2[[#Headers],[Розпорядник]:[ЄДРПОУ]],0))</f>
        <v>02741427</v>
      </c>
      <c r="N83" s="21" t="s">
        <v>359</v>
      </c>
      <c r="O83" s="13" t="s">
        <v>126</v>
      </c>
      <c r="P83" s="22" t="s">
        <v>126</v>
      </c>
      <c r="Q83" s="13" t="s">
        <v>126</v>
      </c>
      <c r="R83" s="13" t="s">
        <v>126</v>
      </c>
      <c r="S83" s="13" t="s">
        <v>126</v>
      </c>
      <c r="T83" s="13" t="s">
        <v>126</v>
      </c>
    </row>
    <row r="84" spans="1:20" ht="71.25" x14ac:dyDescent="0.25">
      <c r="A84" s="19" t="s">
        <v>361</v>
      </c>
      <c r="B84" s="13" t="s">
        <v>90</v>
      </c>
      <c r="C84" s="27" t="s">
        <v>264</v>
      </c>
      <c r="D84" s="22">
        <v>46064</v>
      </c>
      <c r="E84" s="20">
        <v>93</v>
      </c>
      <c r="F84" s="13" t="s">
        <v>34</v>
      </c>
      <c r="G84" s="22">
        <v>46064</v>
      </c>
      <c r="H84" s="22">
        <v>46064</v>
      </c>
      <c r="I84" s="13" t="s">
        <v>126</v>
      </c>
      <c r="J84" s="26" t="s">
        <v>20</v>
      </c>
      <c r="K84" s="13" t="s">
        <v>126</v>
      </c>
      <c r="L84" s="13" t="s">
        <v>26</v>
      </c>
      <c r="M84" s="24" t="str">
        <f>INDEX(Довідник!$C$2:$D$45,MATCH(НПА!L84,Довідник!$C$2:$C$45,0),MATCH(Таблиця2[[#Headers],[ЄДРПОУ]],Таблиця2[[#Headers],[Розпорядник]:[ЄДРПОУ]],0))</f>
        <v>02741427</v>
      </c>
      <c r="N84" s="21" t="s">
        <v>362</v>
      </c>
      <c r="O84" s="13" t="s">
        <v>126</v>
      </c>
      <c r="P84" s="22" t="s">
        <v>126</v>
      </c>
      <c r="Q84" s="13" t="s">
        <v>126</v>
      </c>
      <c r="R84" s="13" t="s">
        <v>126</v>
      </c>
      <c r="S84" s="13" t="s">
        <v>126</v>
      </c>
      <c r="T84" s="13" t="s">
        <v>126</v>
      </c>
    </row>
    <row r="85" spans="1:20" ht="57" x14ac:dyDescent="0.25">
      <c r="A85" s="19" t="s">
        <v>363</v>
      </c>
      <c r="B85" s="13" t="s">
        <v>90</v>
      </c>
      <c r="C85" s="27" t="s">
        <v>365</v>
      </c>
      <c r="D85" s="22">
        <v>46064</v>
      </c>
      <c r="E85" s="20">
        <v>94</v>
      </c>
      <c r="F85" s="13" t="s">
        <v>50</v>
      </c>
      <c r="G85" s="22">
        <v>46064</v>
      </c>
      <c r="H85" s="22">
        <v>46064</v>
      </c>
      <c r="I85" s="13" t="s">
        <v>126</v>
      </c>
      <c r="J85" s="13" t="s">
        <v>20</v>
      </c>
      <c r="K85" s="13" t="s">
        <v>126</v>
      </c>
      <c r="L85" s="13" t="s">
        <v>51</v>
      </c>
      <c r="M85" s="24">
        <f>INDEX(Довідник!$C$2:$D$45,MATCH(НПА!L85,Довідник!$C$2:$C$45,0),MATCH(Таблиця2[[#Headers],[ЄДРПОУ]],Таблиця2[[#Headers],[Розпорядник]:[ЄДРПОУ]],0))</f>
        <v>33913374</v>
      </c>
      <c r="N85" s="21" t="s">
        <v>364</v>
      </c>
      <c r="O85" s="13" t="s">
        <v>126</v>
      </c>
      <c r="P85" s="22" t="s">
        <v>126</v>
      </c>
      <c r="Q85" s="13" t="s">
        <v>126</v>
      </c>
      <c r="R85" s="13" t="s">
        <v>126</v>
      </c>
      <c r="S85" s="13" t="s">
        <v>126</v>
      </c>
      <c r="T85" s="13" t="s">
        <v>126</v>
      </c>
    </row>
  </sheetData>
  <dataValidations count="2">
    <dataValidation type="date" allowBlank="1" showInputMessage="1" showErrorMessage="1" errorTitle="Тільки дата" error="Тільки дата, не менше 2024 - не більше 2026 року" promptTitle="Тільки дата" sqref="G2:H85 D2:D85" xr:uid="{487B116C-7DD0-4DD3-BE5A-ABF2FAA1E6E5}">
      <formula1>45658</formula1>
      <formula2>46387</formula2>
    </dataValidation>
    <dataValidation type="whole" allowBlank="1" showInputMessage="1" showErrorMessage="1" errorTitle="Ціле число" error="Тільки ціле число" promptTitle="Тільки ціле число" sqref="E2:E85" xr:uid="{5F9B667F-B25B-4EA8-9FEB-2B21F743326F}">
      <formula1>1</formula1>
      <formula2>2000</formula2>
    </dataValidation>
  </dataValidations>
  <hyperlinks>
    <hyperlink ref="N2" r:id="rId1" xr:uid="{22E2FA06-F3C8-4833-9EF4-5708C7DBD1BE}"/>
    <hyperlink ref="N3" r:id="rId2" xr:uid="{5156C4DC-31D4-4DBA-966E-A6083310C8B3}"/>
    <hyperlink ref="N6" r:id="rId3" xr:uid="{4A704F8A-8EC0-4197-811F-AE42BA393173}"/>
    <hyperlink ref="N7" r:id="rId4" xr:uid="{485D9C92-56ED-4E08-8005-D53BCF99E1A2}"/>
    <hyperlink ref="N8" r:id="rId5" xr:uid="{CDABAC2B-3739-4CED-BA8D-A317F36C8327}"/>
    <hyperlink ref="N9" r:id="rId6" xr:uid="{D3BD406E-9081-4315-99AA-3893A4CB8F3D}"/>
    <hyperlink ref="N11" r:id="rId7" xr:uid="{4A6FD453-EFEE-4336-AB2F-E1904EA9548A}"/>
    <hyperlink ref="N13" r:id="rId8" xr:uid="{B38A5D0B-CF49-42B9-96AF-484E369E31B0}"/>
    <hyperlink ref="N4" r:id="rId9" xr:uid="{B688FFBF-B1DA-4180-834C-580487AE8F76}"/>
    <hyperlink ref="N5" r:id="rId10" xr:uid="{7F2A4E23-2C7F-4D44-AC6C-68554ECEC9CB}"/>
    <hyperlink ref="N10" r:id="rId11" xr:uid="{C522FEE1-224B-4788-A3AD-7102E5C7D8BC}"/>
    <hyperlink ref="N12" r:id="rId12" xr:uid="{80A88615-7B64-4231-BB0B-394B5BA593C0}"/>
    <hyperlink ref="N14" r:id="rId13" xr:uid="{54B75B59-5775-4327-B634-4B42E28C4EE3}"/>
    <hyperlink ref="N15" r:id="rId14" xr:uid="{ED7C5066-7C07-4BCC-B1A6-A6339DD13363}"/>
    <hyperlink ref="N16" r:id="rId15" xr:uid="{4E519AED-FCFC-497E-B2DE-35D7B83EC55B}"/>
    <hyperlink ref="N17" r:id="rId16" xr:uid="{DF70E10C-37F2-4016-A65C-BF1672D7B201}"/>
    <hyperlink ref="N18" r:id="rId17" xr:uid="{ABEC76C5-7C70-49EA-93E5-6E2DC36965DD}"/>
    <hyperlink ref="N19" r:id="rId18" xr:uid="{DF930A4B-8C46-48CB-89E6-E040E1445693}"/>
    <hyperlink ref="N20" r:id="rId19" xr:uid="{069AC3F6-DB67-4FF8-9321-854012DD58B7}"/>
    <hyperlink ref="N21" r:id="rId20" xr:uid="{F4F14357-66D5-4CF0-8759-F8679767999E}"/>
    <hyperlink ref="N22" r:id="rId21" xr:uid="{FAD758D2-6822-4BDA-B821-D22F587CFBAF}"/>
    <hyperlink ref="N24" r:id="rId22" xr:uid="{DA94AE3A-5B89-4D91-822D-54427AD4FDD4}"/>
    <hyperlink ref="N25" r:id="rId23" xr:uid="{BBC90DBD-A34B-4FE3-BA69-12EBDACFE524}"/>
    <hyperlink ref="N26" r:id="rId24" xr:uid="{6841D96F-2B3F-4B5B-9D74-C817E4BDBDF0}"/>
    <hyperlink ref="N29" r:id="rId25" xr:uid="{02DDCDF3-E8D6-4A45-8A15-5026C48348FA}"/>
    <hyperlink ref="N31" r:id="rId26" xr:uid="{344CC79B-69CA-4136-9123-9C51BF53E0DB}"/>
    <hyperlink ref="N33" r:id="rId27" xr:uid="{0AC167A4-B1FA-41D2-8743-7331CC7F820F}"/>
    <hyperlink ref="N34" r:id="rId28" xr:uid="{586DD479-4C3F-4A5E-849B-C5A8338B48F8}"/>
    <hyperlink ref="N35" r:id="rId29" xr:uid="{D92CF6B2-FAE7-498F-88B4-B0E9DFAF535C}"/>
    <hyperlink ref="N36" r:id="rId30" xr:uid="{6557DEFF-E778-45E4-8309-0719CF0D3131}"/>
    <hyperlink ref="N23" r:id="rId31" xr:uid="{A2A4D4FB-62CB-48E5-8842-8953C608157F}"/>
    <hyperlink ref="N27" r:id="rId32" xr:uid="{5C49E84B-727A-4D6E-B6DE-3822448A7002}"/>
    <hyperlink ref="N28" r:id="rId33" xr:uid="{A74D62C1-74EF-4184-8B6F-952EF522E8FD}"/>
    <hyperlink ref="N30" r:id="rId34" xr:uid="{FDBD673A-D59D-4A4B-8452-C69D67AFEDA6}"/>
    <hyperlink ref="N37" r:id="rId35" xr:uid="{E0A24B7D-4398-4694-BC64-6D9DEE1DFAD9}"/>
    <hyperlink ref="N38" r:id="rId36" xr:uid="{577364D1-E03A-48F3-9696-4A8C523E5470}"/>
    <hyperlink ref="N40" r:id="rId37" xr:uid="{8E1180E9-2772-4280-8A16-5528F7816B55}"/>
    <hyperlink ref="N41" r:id="rId38" xr:uid="{A9DF4921-FBD9-4F04-8EE5-2EF178FD5600}"/>
    <hyperlink ref="N42" r:id="rId39" xr:uid="{E7BE05CC-97EA-42A0-9CD8-68C701247272}"/>
    <hyperlink ref="N43" r:id="rId40" xr:uid="{D5EBF3A5-04E9-4B84-8A91-781B2F6E3967}"/>
    <hyperlink ref="N44" r:id="rId41" xr:uid="{987AC29B-46CD-46D8-8E4D-AE0A79161D3F}"/>
    <hyperlink ref="N46" r:id="rId42" xr:uid="{A67847E4-2C8F-4892-A906-1EA68A1A38FF}"/>
    <hyperlink ref="N48" r:id="rId43" xr:uid="{F565F258-5A9A-4372-A3EE-DFF52BCE2340}"/>
    <hyperlink ref="N50" r:id="rId44" xr:uid="{0BF6BB62-4FCC-4EC1-B87F-D2E7254B4176}"/>
    <hyperlink ref="N51" r:id="rId45" xr:uid="{362B1ADC-75B9-40B8-802B-86A2783F26F2}"/>
    <hyperlink ref="N53" r:id="rId46" xr:uid="{FE7E87D5-723C-4ECF-82A9-29481308FEE5}"/>
    <hyperlink ref="N55" r:id="rId47" xr:uid="{0B760592-4013-44CB-81F5-55D3C71ACA65}"/>
    <hyperlink ref="N56" r:id="rId48" xr:uid="{18F5D5A3-EFF4-41AB-A348-7A224AC45F93}"/>
    <hyperlink ref="N57" r:id="rId49" xr:uid="{6C4D9F68-3F78-4C63-8802-13AFF3551B52}"/>
    <hyperlink ref="N45" r:id="rId50" xr:uid="{DA8EFAB7-554E-4E0B-B250-115A2ABA91F2}"/>
    <hyperlink ref="N32" r:id="rId51" xr:uid="{D2B93D46-6415-4111-9C43-201990E370B6}"/>
    <hyperlink ref="N47" r:id="rId52" xr:uid="{00AB78E5-2E25-43A6-99BB-B75C83AD430B}"/>
    <hyperlink ref="N49" r:id="rId53" xr:uid="{0F62FEA2-7AFB-4184-9B5B-977CAF287844}"/>
    <hyperlink ref="N52" r:id="rId54" xr:uid="{B76C6F8B-CA06-4870-89AB-DC25E40472E1}"/>
    <hyperlink ref="N54" r:id="rId55" xr:uid="{7AFCB2F3-CA35-48F8-8207-55CAA1C314A6}"/>
    <hyperlink ref="N58" r:id="rId56" xr:uid="{2E383EA4-F0D9-4967-99D7-8F69273C4630}"/>
    <hyperlink ref="N60" r:id="rId57" xr:uid="{CC85E034-F291-4132-A8E8-2FBEAF244832}"/>
    <hyperlink ref="N61" r:id="rId58" xr:uid="{B57DAB9B-C7C4-4A24-8613-C8400B6F2EA1}"/>
    <hyperlink ref="N62" r:id="rId59" xr:uid="{855AF7B6-3902-45BE-B754-F34B79CD5195}"/>
    <hyperlink ref="N63" r:id="rId60" xr:uid="{6334D3D4-0CED-4392-899F-ED026DBC2D56}"/>
    <hyperlink ref="N64" r:id="rId61" xr:uid="{A7F38F8E-ACDB-47E5-B329-6D8398DB3542}"/>
    <hyperlink ref="N66" r:id="rId62" xr:uid="{8B521DDF-6271-43B5-8752-BD587ABF1B60}"/>
    <hyperlink ref="N68" r:id="rId63" xr:uid="{3E29F94A-6BFF-46A6-BE0F-D6EB37ADADA8}"/>
    <hyperlink ref="N39" r:id="rId64" xr:uid="{2DD3340F-80F5-4DF4-AC36-6EB974DDF0A1}"/>
    <hyperlink ref="N59" r:id="rId65" xr:uid="{AF3AFF8E-21B2-4AD7-BA06-5335625DEFA3}"/>
    <hyperlink ref="N65" r:id="rId66" xr:uid="{55A95E4E-3821-46D5-A3FB-4F8D85ED1D5D}"/>
    <hyperlink ref="N67" r:id="rId67" xr:uid="{03C8BAAC-1CFE-45E6-8CBA-A5387E88C17C}"/>
    <hyperlink ref="N69" r:id="rId68" xr:uid="{23F78AF0-C62A-488D-8AA6-9D5EB01522B4}"/>
    <hyperlink ref="N70" r:id="rId69" xr:uid="{F7E6734B-5EFD-47EF-9B54-46C364BE2655}"/>
    <hyperlink ref="N71" r:id="rId70" xr:uid="{7A518D28-BE79-4B95-83A8-6C0E9BDD7B40}"/>
    <hyperlink ref="N72" r:id="rId71" xr:uid="{2499EE7B-4ED8-4AB1-99FC-35026D7B34AF}"/>
    <hyperlink ref="N73" r:id="rId72" xr:uid="{E6791977-5811-4CA3-A2F8-B248DFB204BC}"/>
    <hyperlink ref="N74" r:id="rId73" xr:uid="{46CD64D4-9AF1-4A62-B5A0-A568EA450B30}"/>
    <hyperlink ref="N75" r:id="rId74" xr:uid="{DB83A1A6-C6D4-4D45-A66B-F63C84BA4CE7}"/>
    <hyperlink ref="N76" r:id="rId75" xr:uid="{355F25EB-CBBF-4CA6-BD87-200C55F2EE5E}"/>
    <hyperlink ref="N77" r:id="rId76" xr:uid="{B4ADBEFA-5AA7-4F40-9082-DC0F91863C00}"/>
    <hyperlink ref="N78" r:id="rId77" xr:uid="{0C4DFE78-FD7C-496E-BD97-774014F6E9EE}"/>
    <hyperlink ref="N79" r:id="rId78" xr:uid="{0D9D036B-103C-49A0-8940-922CED2A2CD5}"/>
    <hyperlink ref="N80" r:id="rId79" xr:uid="{A92C7AD9-93A1-4A90-8EBF-6E202925CC1F}"/>
    <hyperlink ref="N81" r:id="rId80" xr:uid="{C1971BF9-91F9-4156-B9A3-FB52C6FF52FF}"/>
    <hyperlink ref="N82" r:id="rId81" xr:uid="{887AF0DB-D073-48C5-8393-6E03F1005B49}"/>
    <hyperlink ref="N83" r:id="rId82" xr:uid="{B51D2C7E-121B-4234-8C19-CA5E6ECF8632}"/>
    <hyperlink ref="N84" r:id="rId83" xr:uid="{5E429BFA-24EF-49B5-A131-CAD71D8A9CC4}"/>
    <hyperlink ref="N85" r:id="rId84" xr:uid="{162FB6D8-5F29-48CB-8BD5-16751CEC1D0D}"/>
  </hyperlinks>
  <pageMargins left="0.70000000000000007" right="0.70000000000000007" top="0.75" bottom="0.75" header="0.30000000000000004" footer="0.30000000000000004"/>
  <pageSetup paperSize="9" fitToWidth="0" fitToHeight="0" orientation="portrait" r:id="rId85"/>
  <tableParts count="1">
    <tablePart r:id="rId86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1DBDF05-3C9A-467D-953D-CE830F522F61}">
          <x14:formula1>
            <xm:f>Довідник!$C$2:$C$31</xm:f>
          </x14:formula1>
          <xm:sqref>L1</xm:sqref>
        </x14:dataValidation>
        <x14:dataValidation type="list" allowBlank="1" showInputMessage="1" showErrorMessage="1" xr:uid="{FC301AFD-E709-442D-B300-77016AE68D9D}">
          <x14:formula1>
            <xm:f>Довідник!$F$2</xm:f>
          </x14:formula1>
          <xm:sqref>B2:B85</xm:sqref>
        </x14:dataValidation>
        <x14:dataValidation type="list" allowBlank="1" showInputMessage="1" showErrorMessage="1" xr:uid="{932ABFB6-179C-464C-8983-78DE08E00104}">
          <x14:formula1>
            <xm:f>Довідник!$B$2:$B$29</xm:f>
          </x14:formula1>
          <xm:sqref>F2:F85</xm:sqref>
        </x14:dataValidation>
        <x14:dataValidation type="list" allowBlank="1" showInputMessage="1" showErrorMessage="1" xr:uid="{F76FB5E8-8E04-40ED-9735-39348EEA4D82}">
          <x14:formula1>
            <xm:f>Довідник!$C$2:$C$45</xm:f>
          </x14:formula1>
          <xm:sqref>L2:L85</xm:sqref>
        </x14:dataValidation>
        <x14:dataValidation type="list" allowBlank="1" showInputMessage="1" showErrorMessage="1" xr:uid="{4FDF0E3D-0111-4C06-A99B-4B1D6161E915}">
          <x14:formula1>
            <xm:f>'C:\Users\User\Downloads\нпа\26012026\[legalsacts_2025.xlsx]Довідник'!#REF!</xm:f>
          </x14:formula1>
          <xm:sqref>J2:J85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11E58-6396-45B1-87D4-308D4CE65E1E}">
  <dimension ref="A1:G45"/>
  <sheetViews>
    <sheetView topLeftCell="A37" workbookViewId="0">
      <selection activeCell="F28" sqref="F28"/>
    </sheetView>
  </sheetViews>
  <sheetFormatPr defaultRowHeight="15" x14ac:dyDescent="0.25"/>
  <cols>
    <col min="1" max="1" width="29" customWidth="1"/>
    <col min="2" max="2" width="41.42578125" customWidth="1"/>
    <col min="3" max="4" width="27.7109375" customWidth="1"/>
    <col min="6" max="6" width="28.5703125" customWidth="1"/>
    <col min="7" max="7" width="34.28515625" customWidth="1"/>
  </cols>
  <sheetData>
    <row r="1" spans="1:7" x14ac:dyDescent="0.25">
      <c r="A1" t="s">
        <v>92</v>
      </c>
      <c r="B1" t="s">
        <v>93</v>
      </c>
      <c r="C1" t="s">
        <v>94</v>
      </c>
      <c r="D1" t="s">
        <v>95</v>
      </c>
    </row>
    <row r="2" spans="1:7" ht="45" x14ac:dyDescent="0.25">
      <c r="A2" t="s">
        <v>20</v>
      </c>
      <c r="B2" s="2" t="s">
        <v>35</v>
      </c>
      <c r="C2" s="11" t="s">
        <v>85</v>
      </c>
      <c r="D2" s="4" t="s">
        <v>67</v>
      </c>
      <c r="F2" t="s">
        <v>90</v>
      </c>
    </row>
    <row r="3" spans="1:7" ht="30" x14ac:dyDescent="0.25">
      <c r="A3" t="s">
        <v>27</v>
      </c>
      <c r="B3" s="2" t="s">
        <v>54</v>
      </c>
      <c r="C3" s="11" t="s">
        <v>86</v>
      </c>
      <c r="D3" s="4" t="s">
        <v>67</v>
      </c>
      <c r="F3" t="s">
        <v>91</v>
      </c>
    </row>
    <row r="4" spans="1:7" ht="60" x14ac:dyDescent="0.25">
      <c r="A4" t="s">
        <v>65</v>
      </c>
      <c r="B4" s="2" t="s">
        <v>25</v>
      </c>
      <c r="C4" s="11" t="s">
        <v>87</v>
      </c>
      <c r="D4" s="4" t="s">
        <v>67</v>
      </c>
      <c r="G4" t="str">
        <f>IF(ISBLANK(legalsacts_2023[Гіперпосилання на вебпортал відкритих даних]),"null",legalsacts_2023[Гіперпосилання на вебпортал відкритих даних])</f>
        <v>null</v>
      </c>
    </row>
    <row r="5" spans="1:7" x14ac:dyDescent="0.25">
      <c r="A5" t="s">
        <v>66</v>
      </c>
      <c r="B5" s="2" t="s">
        <v>56</v>
      </c>
      <c r="C5" s="11" t="s">
        <v>88</v>
      </c>
      <c r="D5" s="4" t="s">
        <v>67</v>
      </c>
      <c r="F5" t="s">
        <v>22</v>
      </c>
      <c r="G5" t="str">
        <f>INDEX($C$2:$D$27,MATCH($F$5,C2:C27,0),MATCH(Таблиця2[[#Headers],[ЄДРПОУ]],Таблиця2[[#Headers],[Розпорядник]:[ЄДРПОУ]],0))</f>
        <v>02313200</v>
      </c>
    </row>
    <row r="6" spans="1:7" ht="30" x14ac:dyDescent="0.25">
      <c r="B6" s="2" t="s">
        <v>34</v>
      </c>
      <c r="C6" s="12" t="s">
        <v>89</v>
      </c>
      <c r="D6" s="4" t="s">
        <v>67</v>
      </c>
      <c r="G6" t="s">
        <v>96</v>
      </c>
    </row>
    <row r="7" spans="1:7" ht="30" x14ac:dyDescent="0.25">
      <c r="B7" s="2" t="s">
        <v>57</v>
      </c>
      <c r="C7" s="3" t="s">
        <v>98</v>
      </c>
      <c r="D7" s="4" t="s">
        <v>67</v>
      </c>
    </row>
    <row r="8" spans="1:7" ht="60" x14ac:dyDescent="0.25">
      <c r="B8" s="2" t="s">
        <v>44</v>
      </c>
      <c r="C8" s="5" t="s">
        <v>100</v>
      </c>
      <c r="D8" s="6" t="s">
        <v>68</v>
      </c>
      <c r="G8" t="str">
        <f>INDEX(C2:D27,MATCH($F$5,C2:C27,0),MATCH(Таблиця2[[#Headers],[ЄДРПОУ]],Таблиця2[[#Headers],[Розпорядник]:[ЄДРПОУ]],0))</f>
        <v>02313200</v>
      </c>
    </row>
    <row r="9" spans="1:7" ht="30" x14ac:dyDescent="0.25">
      <c r="B9" s="2" t="s">
        <v>28</v>
      </c>
      <c r="C9" s="5" t="s">
        <v>24</v>
      </c>
      <c r="D9" s="6">
        <v>38707906</v>
      </c>
      <c r="G9" t="str">
        <f>INDEX($C$2:$D$27,MATCH($F$5,C2:C27,0),MATCH(Таблиця2[[#Headers],[ЄДРПОУ]],Таблиця2[[#Headers],[Розпорядник]:[ЄДРПОУ]],0))</f>
        <v>02313200</v>
      </c>
    </row>
    <row r="10" spans="1:7" ht="30" x14ac:dyDescent="0.25">
      <c r="B10" s="2" t="s">
        <v>58</v>
      </c>
      <c r="C10" s="7" t="s">
        <v>26</v>
      </c>
      <c r="D10" s="6" t="s">
        <v>69</v>
      </c>
    </row>
    <row r="11" spans="1:7" ht="45" x14ac:dyDescent="0.25">
      <c r="B11" s="2" t="s">
        <v>41</v>
      </c>
      <c r="C11" s="8" t="s">
        <v>40</v>
      </c>
      <c r="D11" s="6" t="s">
        <v>48</v>
      </c>
      <c r="F11" t="s">
        <v>97</v>
      </c>
      <c r="G11">
        <v>43316700</v>
      </c>
    </row>
    <row r="12" spans="1:7" ht="60" x14ac:dyDescent="0.25">
      <c r="B12" s="2" t="s">
        <v>59</v>
      </c>
      <c r="C12" s="5" t="s">
        <v>21</v>
      </c>
      <c r="D12" s="6" t="s">
        <v>70</v>
      </c>
    </row>
    <row r="13" spans="1:7" ht="60" x14ac:dyDescent="0.25">
      <c r="B13" s="2" t="s">
        <v>61</v>
      </c>
      <c r="C13" s="5" t="s">
        <v>33</v>
      </c>
      <c r="D13" s="6">
        <v>37379459</v>
      </c>
    </row>
    <row r="14" spans="1:7" ht="75" x14ac:dyDescent="0.25">
      <c r="B14" s="2" t="s">
        <v>39</v>
      </c>
      <c r="C14" s="5" t="s">
        <v>99</v>
      </c>
      <c r="D14" s="6" t="s">
        <v>121</v>
      </c>
    </row>
    <row r="15" spans="1:7" ht="45" x14ac:dyDescent="0.25">
      <c r="B15" s="1" t="s">
        <v>53</v>
      </c>
      <c r="C15" s="5" t="s">
        <v>71</v>
      </c>
      <c r="D15" s="6">
        <v>26503980</v>
      </c>
    </row>
    <row r="16" spans="1:7" ht="30" x14ac:dyDescent="0.25">
      <c r="B16" s="1" t="s">
        <v>55</v>
      </c>
      <c r="C16" s="5" t="s">
        <v>51</v>
      </c>
      <c r="D16" s="6">
        <v>33913374</v>
      </c>
    </row>
    <row r="17" spans="1:4" ht="30" x14ac:dyDescent="0.25">
      <c r="B17" s="1" t="s">
        <v>38</v>
      </c>
      <c r="C17" s="5" t="s">
        <v>72</v>
      </c>
      <c r="D17" s="6" t="s">
        <v>73</v>
      </c>
    </row>
    <row r="18" spans="1:4" ht="45" x14ac:dyDescent="0.25">
      <c r="B18" s="1" t="s">
        <v>50</v>
      </c>
      <c r="C18" s="8" t="s">
        <v>31</v>
      </c>
      <c r="D18" s="6" t="s">
        <v>74</v>
      </c>
    </row>
    <row r="19" spans="1:4" ht="45" x14ac:dyDescent="0.25">
      <c r="B19" s="1" t="s">
        <v>46</v>
      </c>
      <c r="C19" s="5" t="s">
        <v>32</v>
      </c>
      <c r="D19" s="6" t="s">
        <v>43</v>
      </c>
    </row>
    <row r="20" spans="1:4" x14ac:dyDescent="0.25">
      <c r="B20" s="1" t="s">
        <v>36</v>
      </c>
      <c r="C20" s="5" t="s">
        <v>22</v>
      </c>
      <c r="D20" s="6" t="s">
        <v>75</v>
      </c>
    </row>
    <row r="21" spans="1:4" ht="30" x14ac:dyDescent="0.25">
      <c r="B21" s="1" t="s">
        <v>49</v>
      </c>
      <c r="C21" s="5" t="s">
        <v>76</v>
      </c>
      <c r="D21" s="6" t="s">
        <v>77</v>
      </c>
    </row>
    <row r="22" spans="1:4" ht="60" x14ac:dyDescent="0.25">
      <c r="B22" s="2" t="s">
        <v>45</v>
      </c>
      <c r="C22" s="5" t="s">
        <v>78</v>
      </c>
      <c r="D22" s="6" t="s">
        <v>79</v>
      </c>
    </row>
    <row r="23" spans="1:4" ht="45" x14ac:dyDescent="0.25">
      <c r="B23" s="2" t="s">
        <v>52</v>
      </c>
      <c r="C23" s="9" t="s">
        <v>37</v>
      </c>
      <c r="D23" s="6" t="s">
        <v>80</v>
      </c>
    </row>
    <row r="24" spans="1:4" ht="45" x14ac:dyDescent="0.25">
      <c r="B24" s="2" t="s">
        <v>30</v>
      </c>
      <c r="C24" s="8" t="s">
        <v>42</v>
      </c>
      <c r="D24" s="6" t="s">
        <v>81</v>
      </c>
    </row>
    <row r="25" spans="1:4" ht="45" x14ac:dyDescent="0.25">
      <c r="B25" s="2" t="s">
        <v>60</v>
      </c>
      <c r="C25" s="8" t="s">
        <v>29</v>
      </c>
      <c r="D25" s="6" t="s">
        <v>82</v>
      </c>
    </row>
    <row r="26" spans="1:4" ht="30" x14ac:dyDescent="0.25">
      <c r="B26" s="2" t="s">
        <v>62</v>
      </c>
      <c r="C26" s="5" t="s">
        <v>23</v>
      </c>
      <c r="D26" s="6" t="s">
        <v>83</v>
      </c>
    </row>
    <row r="27" spans="1:4" ht="75" x14ac:dyDescent="0.25">
      <c r="B27" s="2" t="s">
        <v>63</v>
      </c>
      <c r="C27" s="10" t="s">
        <v>47</v>
      </c>
      <c r="D27" s="6" t="s">
        <v>84</v>
      </c>
    </row>
    <row r="28" spans="1:4" ht="45" x14ac:dyDescent="0.25">
      <c r="B28" s="2" t="s">
        <v>64</v>
      </c>
      <c r="C28" s="11" t="s">
        <v>101</v>
      </c>
      <c r="D28" s="29">
        <v>44694371</v>
      </c>
    </row>
    <row r="29" spans="1:4" ht="30" x14ac:dyDescent="0.25">
      <c r="B29" t="s">
        <v>123</v>
      </c>
      <c r="C29" s="11" t="s">
        <v>102</v>
      </c>
      <c r="D29" s="29">
        <v>45325984</v>
      </c>
    </row>
    <row r="30" spans="1:4" ht="30" x14ac:dyDescent="0.25">
      <c r="A30" s="14"/>
      <c r="B30" s="15"/>
      <c r="C30" s="17" t="s">
        <v>103</v>
      </c>
      <c r="D30" s="16" t="s">
        <v>67</v>
      </c>
    </row>
    <row r="31" spans="1:4" ht="45" x14ac:dyDescent="0.25">
      <c r="A31" s="14"/>
      <c r="B31" s="15"/>
      <c r="C31" s="17" t="s">
        <v>104</v>
      </c>
      <c r="D31" s="16" t="s">
        <v>67</v>
      </c>
    </row>
    <row r="32" spans="1:4" x14ac:dyDescent="0.25">
      <c r="A32" s="14"/>
      <c r="B32" s="15"/>
      <c r="C32" s="14" t="s">
        <v>105</v>
      </c>
      <c r="D32" s="16" t="s">
        <v>106</v>
      </c>
    </row>
    <row r="33" spans="1:6" x14ac:dyDescent="0.25">
      <c r="A33" s="14"/>
      <c r="B33" s="15"/>
      <c r="C33" s="14" t="s">
        <v>107</v>
      </c>
      <c r="D33" s="16">
        <v>8301764</v>
      </c>
    </row>
    <row r="34" spans="1:6" ht="30" x14ac:dyDescent="0.25">
      <c r="A34" s="14"/>
      <c r="B34" s="15"/>
      <c r="C34" s="17" t="s">
        <v>108</v>
      </c>
      <c r="D34" s="16" t="s">
        <v>67</v>
      </c>
    </row>
    <row r="35" spans="1:6" ht="60" x14ac:dyDescent="0.25">
      <c r="A35" s="14"/>
      <c r="B35" s="15"/>
      <c r="C35" s="17" t="s">
        <v>109</v>
      </c>
      <c r="D35" s="16" t="s">
        <v>110</v>
      </c>
    </row>
    <row r="36" spans="1:6" ht="45" x14ac:dyDescent="0.25">
      <c r="A36" s="14"/>
      <c r="B36" s="15"/>
      <c r="C36" s="17" t="s">
        <v>111</v>
      </c>
      <c r="D36" s="16" t="s">
        <v>112</v>
      </c>
    </row>
    <row r="37" spans="1:6" ht="30" x14ac:dyDescent="0.25">
      <c r="A37" s="14"/>
      <c r="B37" s="15"/>
      <c r="C37" s="17" t="s">
        <v>113</v>
      </c>
      <c r="D37" s="16">
        <v>3491004</v>
      </c>
    </row>
    <row r="38" spans="1:6" ht="30" x14ac:dyDescent="0.25">
      <c r="A38" s="14"/>
      <c r="B38" s="15"/>
      <c r="C38" s="17" t="s">
        <v>114</v>
      </c>
      <c r="D38" s="16" t="s">
        <v>67</v>
      </c>
    </row>
    <row r="39" spans="1:6" ht="30" x14ac:dyDescent="0.25">
      <c r="A39" s="14"/>
      <c r="B39" s="15"/>
      <c r="C39" s="17" t="s">
        <v>115</v>
      </c>
      <c r="D39" s="16" t="s">
        <v>116</v>
      </c>
    </row>
    <row r="40" spans="1:6" ht="60" x14ac:dyDescent="0.25">
      <c r="A40" s="14"/>
      <c r="B40" s="15"/>
      <c r="C40" s="17" t="s">
        <v>117</v>
      </c>
      <c r="D40" s="16" t="s">
        <v>118</v>
      </c>
    </row>
    <row r="41" spans="1:6" x14ac:dyDescent="0.25">
      <c r="A41" s="14"/>
      <c r="B41" s="15"/>
      <c r="C41" s="14" t="s">
        <v>119</v>
      </c>
      <c r="D41" s="16">
        <v>3491004</v>
      </c>
    </row>
    <row r="42" spans="1:6" ht="30" x14ac:dyDescent="0.25">
      <c r="A42" s="14"/>
      <c r="B42" s="15"/>
      <c r="C42" s="17" t="s">
        <v>120</v>
      </c>
      <c r="D42" s="16" t="s">
        <v>121</v>
      </c>
      <c r="F42" s="23">
        <v>43637134</v>
      </c>
    </row>
    <row r="43" spans="1:6" ht="45" x14ac:dyDescent="0.25">
      <c r="A43" s="14"/>
      <c r="B43" s="15"/>
      <c r="C43" s="17" t="s">
        <v>122</v>
      </c>
      <c r="D43" s="16" t="s">
        <v>67</v>
      </c>
    </row>
    <row r="44" spans="1:6" x14ac:dyDescent="0.25">
      <c r="A44" s="14"/>
      <c r="B44" s="15"/>
      <c r="C44" s="14" t="s">
        <v>124</v>
      </c>
      <c r="D44" s="16" t="s">
        <v>67</v>
      </c>
    </row>
    <row r="45" spans="1:6" x14ac:dyDescent="0.25">
      <c r="A45" s="14"/>
      <c r="B45" s="15"/>
      <c r="C45" s="14" t="s">
        <v>125</v>
      </c>
      <c r="D45" s="16" t="s">
        <v>67</v>
      </c>
    </row>
  </sheetData>
  <dataValidations count="1">
    <dataValidation type="list" allowBlank="1" showInputMessage="1" showErrorMessage="1" sqref="F5" xr:uid="{2A7C779D-873C-4323-BB5E-1D8CF23CFD11}">
      <formula1>$C$2:$C$27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НПА</vt:lpstr>
      <vt:lpstr>Довідник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dc:description/>
  <cp:lastModifiedBy>User</cp:lastModifiedBy>
  <dcterms:created xsi:type="dcterms:W3CDTF">2022-12-21T14:17:32Z</dcterms:created>
  <dcterms:modified xsi:type="dcterms:W3CDTF">2026-02-16T13:41:03Z</dcterms:modified>
</cp:coreProperties>
</file>