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Лист1!$A$1:$I$35</definedName>
  </definedNames>
  <calcPr calcId="162913"/>
</workbook>
</file>

<file path=xl/calcChain.xml><?xml version="1.0" encoding="utf-8"?>
<calcChain xmlns="http://schemas.openxmlformats.org/spreadsheetml/2006/main">
  <c r="K24" i="1" l="1"/>
  <c r="G27" i="1"/>
  <c r="H27" i="1"/>
  <c r="F27" i="1"/>
  <c r="K27" i="1"/>
  <c r="G17" i="1"/>
  <c r="H17" i="1"/>
  <c r="F17" i="1"/>
  <c r="G35" i="1"/>
  <c r="G31" i="1"/>
  <c r="H35" i="1"/>
  <c r="F35" i="1"/>
  <c r="K35" i="1"/>
  <c r="K10" i="1"/>
  <c r="H34" i="1"/>
  <c r="K34" i="1"/>
  <c r="G34" i="1"/>
  <c r="F34" i="1"/>
  <c r="H33" i="1"/>
  <c r="H31" i="1"/>
  <c r="F33" i="1"/>
  <c r="K33" i="1"/>
  <c r="K28" i="1"/>
  <c r="K29" i="1"/>
  <c r="K30" i="1"/>
  <c r="K19" i="1"/>
  <c r="K20" i="1"/>
  <c r="K17" i="1"/>
  <c r="K9" i="1"/>
  <c r="K8" i="1"/>
  <c r="K32" i="1"/>
  <c r="F31" i="1"/>
  <c r="K31" i="1"/>
</calcChain>
</file>

<file path=xl/sharedStrings.xml><?xml version="1.0" encoding="utf-8"?>
<sst xmlns="http://schemas.openxmlformats.org/spreadsheetml/2006/main" count="71" uniqueCount="42">
  <si>
    <t>№ з/п</t>
  </si>
  <si>
    <t>Зміст заходів Програми</t>
  </si>
  <si>
    <t>Орієнтовні обсяги фінансування за роками виконання (тис.грн.)</t>
  </si>
  <si>
    <t>Очікуваний результат виконання заходу</t>
  </si>
  <si>
    <t>Термін виконання</t>
  </si>
  <si>
    <t>Виконавці</t>
  </si>
  <si>
    <t>Джерела фінансування</t>
  </si>
  <si>
    <t>Постійно</t>
  </si>
  <si>
    <t>Виконавчі органи міських, сільських, селищних рад,  війського-цивільні адміністрації</t>
  </si>
  <si>
    <t>Загальний обсяг, у т.ч.</t>
  </si>
  <si>
    <t>1.1</t>
  </si>
  <si>
    <t>2.1</t>
  </si>
  <si>
    <t>державний бюджет</t>
  </si>
  <si>
    <t>обласний бюджет</t>
  </si>
  <si>
    <t>інші джерела</t>
  </si>
  <si>
    <t>2.2</t>
  </si>
  <si>
    <t>2.3</t>
  </si>
  <si>
    <t>ВСЬОГО</t>
  </si>
  <si>
    <t>1. Забезпечення  збереження житла, яке належить дітям сиротам та дітям, позбавленим батьківського піклування, та особам з їх числа, на праві власності чи користування</t>
  </si>
  <si>
    <t>2.5</t>
  </si>
  <si>
    <t>2. Забезпечення житлом дітей-сиріт, дітей, позбавлених батьківського піклування, та осіб з їх числа</t>
  </si>
  <si>
    <t>Виконавчі органи міських, сільських, селищних рад,  військово-цивільні адміністрації</t>
  </si>
  <si>
    <t>бюджети міських, сільських, селищних рад, військово-цивільних адміністрацій</t>
  </si>
  <si>
    <t xml:space="preserve">Загальний обсяг, у т.ч. </t>
  </si>
  <si>
    <t xml:space="preserve">Управління сімї, молоді та масових заходів національно-патріотичного виховання облдержадміністрації, виконавчі органи Костянтинівської та Маріупольської міських рад </t>
  </si>
  <si>
    <t>обсяг фінасування  визначається у межах фінасового забезпечення</t>
  </si>
  <si>
    <r>
      <t>ПРОЄКТ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Додаток до регіональної програми  "Забезпечення житлом дітей-сиріт та дітей, позбавлених батьківського піклування, та осіб з їх числа на 2021-2023 роки"</t>
    </r>
  </si>
  <si>
    <t>Забезпечення житлом  дітей-сиріт та дітей, позбавлених батьківського піклування, осіб та громдян з їх числа, які перебувають на соціальному квартирному обліку, впорядкованим соціальним житлом   з   житлового фонду соціального призначення</t>
  </si>
  <si>
    <t xml:space="preserve">Забезпечення належних умов проживання дітей-сиріт та дітей, позбавлених піклування, після їх повернення до постійного місця проживання </t>
  </si>
  <si>
    <t xml:space="preserve">Збільшення кількості дітей-сиріт, дітей, позбавлених батьківського піклування, та осіб з їх числа, забезпечених власним житлом                                                                                                        </t>
  </si>
  <si>
    <t xml:space="preserve">Збільшення кількості дітей-сиріт, дітей, позбавлених батьківського піклування, та  осіб з їх числа, забезпечених соціальним житлом                                                                                                 </t>
  </si>
  <si>
    <t xml:space="preserve">Збільшення кількості дітей, забезпечених  житлом    для тимчасового проживання                                                              </t>
  </si>
  <si>
    <t>Забезпечення житлом для тимчасового проживання дітей-сиріт, дітей, позбавлених батьківського піклування, осіб та громадян з їх числа у соціальних гуртожитках для дітей -сиріт, дітей, позбавлених батьківського піклування, та осіб з їх числа</t>
  </si>
  <si>
    <t>2.4</t>
  </si>
  <si>
    <t xml:space="preserve">Збільшення кількості дітей-сиріт, дітей, позбавлених батьківського піклування, та осіб з їх числа, забезпечених впорядкованим житлом  для постійного проживання                                                                                       </t>
  </si>
  <si>
    <t xml:space="preserve">Збільшення кількості дітей, забезпечених  житлом    для постійного  проживання                                                              </t>
  </si>
  <si>
    <t>Проведення косметичного або капітального ремонту житла, яке належить  дітям-сиротам та дітям, позбавленим батьківського піклування, особам з їх числа, на час повернення їх до місця постійного проживання,  або житла, яке надається їм відповідно до законодавства</t>
  </si>
  <si>
    <t>Забезпечення дітей-сиріт, дітей, позбавлених батьківського піклування, осіб та громадян з їх числа, які перебувають на обліку громадян, які потребують поліпшення житлових умов, житлом для постійного проживання шляхом надання з житлових фондів місцевих рад</t>
  </si>
  <si>
    <t xml:space="preserve">Забезпечення житлом  дітей-сиріт та дітей, позбавлених батьківського піклування, осіб з їх числа, впорядкованим житлом для постійного проживання шляхом придбання житла на вторинному ринку на умовах співфінансування (50х50) за рахунок субвенції з обласного бюджету та бюджетів міських, сільських, селищних рад, військово-цивільних адміністрацій </t>
  </si>
  <si>
    <t xml:space="preserve">Забезпечення дітей-сиріт, дітей, позбавлених батьківського піклування, осіб та громадян з їх числа, які перебувають на обліку громадян, які потребують поліпшення житлових умов,  житлом для постійного проживання шляхом придбання житла  на вторинному ринку за рахунок коштів бюджетів міських, сільських та селищних рад, військово-цивільних адміністрацій та інших джерел, не заборонених законодавством </t>
  </si>
  <si>
    <t>Служба у справах дітей облдержадміністрації,                                                                                                                                       виконавчі органи міських, сільських, селищних рад,   військово-цивільні адміністрації</t>
  </si>
  <si>
    <t>Заходи щодо реалізації регіональної програми "Забезпечення житлом дітей-сиріт та дітей, позбавлених батьківського піклування, осіб з їх числа на 2021 - 2023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</si>
</sst>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164" fontId="7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7" fillId="2" borderId="3" xfId="0" applyNumberFormat="1" applyFont="1" applyFill="1" applyBorder="1" applyAlignment="1">
      <alignment horizontal="justify" vertical="distributed" wrapText="1"/>
    </xf>
    <xf numFmtId="0" fontId="7" fillId="2" borderId="4" xfId="0" applyNumberFormat="1" applyFont="1" applyFill="1" applyBorder="1" applyAlignment="1">
      <alignment horizontal="justify" vertical="distributed" wrapText="1"/>
    </xf>
    <xf numFmtId="0" fontId="7" fillId="2" borderId="5" xfId="0" applyNumberFormat="1" applyFont="1" applyFill="1" applyBorder="1" applyAlignment="1">
      <alignment horizontal="justify" vertical="distributed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6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/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topLeftCell="A22" zoomScale="50" zoomScaleNormal="70" zoomScaleSheetLayoutView="50" workbookViewId="0">
      <selection activeCell="F32" sqref="F32:H32"/>
    </sheetView>
  </sheetViews>
  <sheetFormatPr defaultRowHeight="21" x14ac:dyDescent="0.4"/>
  <cols>
    <col min="1" max="1" width="5.44140625" customWidth="1"/>
    <col min="2" max="2" width="48.33203125" customWidth="1"/>
    <col min="3" max="3" width="10.77734375" customWidth="1"/>
    <col min="4" max="4" width="29.5546875" customWidth="1"/>
    <col min="5" max="5" width="28.5546875" customWidth="1"/>
    <col min="6" max="7" width="11.44140625" customWidth="1"/>
    <col min="8" max="8" width="11.77734375" customWidth="1"/>
    <col min="9" max="9" width="36.88671875" customWidth="1"/>
    <col min="11" max="11" width="11.77734375" style="2" customWidth="1"/>
  </cols>
  <sheetData>
    <row r="1" spans="1:11" ht="87" customHeight="1" x14ac:dyDescent="0.4">
      <c r="A1" s="1"/>
      <c r="B1" s="1"/>
      <c r="C1" s="1"/>
      <c r="D1" s="1"/>
      <c r="E1" s="1"/>
      <c r="F1" s="1"/>
      <c r="G1" s="1"/>
      <c r="H1" s="84" t="s">
        <v>26</v>
      </c>
      <c r="I1" s="85"/>
      <c r="K1" s="18"/>
    </row>
    <row r="2" spans="1:11" ht="6.6" customHeight="1" x14ac:dyDescent="0.4">
      <c r="A2" s="1"/>
      <c r="B2" s="1"/>
      <c r="C2" s="1"/>
      <c r="D2" s="1"/>
      <c r="E2" s="1"/>
      <c r="F2" s="1"/>
      <c r="G2" s="1"/>
      <c r="H2" s="7"/>
      <c r="I2" s="5"/>
      <c r="K2" s="18"/>
    </row>
    <row r="3" spans="1:11" ht="18" customHeight="1" x14ac:dyDescent="0.4">
      <c r="A3" s="86" t="s">
        <v>41</v>
      </c>
      <c r="B3" s="86"/>
      <c r="C3" s="86"/>
      <c r="D3" s="86"/>
      <c r="E3" s="86"/>
      <c r="F3" s="86"/>
      <c r="G3" s="86"/>
      <c r="H3" s="86"/>
      <c r="I3" s="86"/>
      <c r="K3" s="18"/>
    </row>
    <row r="4" spans="1:11" ht="9" customHeight="1" thickBot="1" x14ac:dyDescent="0.45">
      <c r="A4" s="6"/>
      <c r="B4" s="6"/>
      <c r="C4" s="6"/>
      <c r="D4" s="6"/>
      <c r="E4" s="6"/>
      <c r="F4" s="6"/>
      <c r="G4" s="6"/>
      <c r="H4" s="6"/>
      <c r="I4" s="6"/>
      <c r="K4" s="18"/>
    </row>
    <row r="5" spans="1:11" ht="33.75" customHeight="1" thickBot="1" x14ac:dyDescent="0.45">
      <c r="A5" s="87" t="s">
        <v>0</v>
      </c>
      <c r="B5" s="87" t="s">
        <v>1</v>
      </c>
      <c r="C5" s="87" t="s">
        <v>4</v>
      </c>
      <c r="D5" s="87" t="s">
        <v>5</v>
      </c>
      <c r="E5" s="89" t="s">
        <v>2</v>
      </c>
      <c r="F5" s="90"/>
      <c r="G5" s="90"/>
      <c r="H5" s="91"/>
      <c r="I5" s="87" t="s">
        <v>3</v>
      </c>
      <c r="K5" s="18"/>
    </row>
    <row r="6" spans="1:11" x14ac:dyDescent="0.4">
      <c r="A6" s="88"/>
      <c r="B6" s="88"/>
      <c r="C6" s="88"/>
      <c r="D6" s="88"/>
      <c r="E6" s="8" t="s">
        <v>6</v>
      </c>
      <c r="F6" s="9">
        <v>2021</v>
      </c>
      <c r="G6" s="9">
        <v>2022</v>
      </c>
      <c r="H6" s="9">
        <v>2023</v>
      </c>
      <c r="I6" s="88"/>
      <c r="K6" s="18"/>
    </row>
    <row r="7" spans="1:11" s="4" customFormat="1" ht="42" customHeight="1" x14ac:dyDescent="0.4">
      <c r="A7" s="92" t="s">
        <v>18</v>
      </c>
      <c r="B7" s="93"/>
      <c r="C7" s="93"/>
      <c r="D7" s="93"/>
      <c r="E7" s="93"/>
      <c r="F7" s="93"/>
      <c r="G7" s="93"/>
      <c r="H7" s="93"/>
      <c r="I7" s="94"/>
      <c r="K7" s="19"/>
    </row>
    <row r="8" spans="1:11" ht="36" customHeight="1" x14ac:dyDescent="0.4">
      <c r="A8" s="77" t="s">
        <v>10</v>
      </c>
      <c r="B8" s="80" t="s">
        <v>36</v>
      </c>
      <c r="C8" s="98" t="s">
        <v>7</v>
      </c>
      <c r="D8" s="41" t="s">
        <v>8</v>
      </c>
      <c r="E8" s="11" t="s">
        <v>23</v>
      </c>
      <c r="F8" s="17">
        <v>797</v>
      </c>
      <c r="G8" s="17">
        <v>718</v>
      </c>
      <c r="H8" s="17">
        <v>818</v>
      </c>
      <c r="I8" s="41" t="s">
        <v>28</v>
      </c>
      <c r="K8" s="18">
        <f>F8+G8+H8</f>
        <v>2333</v>
      </c>
    </row>
    <row r="9" spans="1:11" ht="51.75" customHeight="1" x14ac:dyDescent="0.4">
      <c r="A9" s="78"/>
      <c r="B9" s="81"/>
      <c r="C9" s="99"/>
      <c r="D9" s="42"/>
      <c r="E9" s="12" t="s">
        <v>22</v>
      </c>
      <c r="F9" s="17">
        <v>755</v>
      </c>
      <c r="G9" s="17">
        <v>653</v>
      </c>
      <c r="H9" s="17">
        <v>733</v>
      </c>
      <c r="I9" s="42"/>
      <c r="K9" s="18">
        <f>F9+G9+H9</f>
        <v>2141</v>
      </c>
    </row>
    <row r="10" spans="1:11" ht="31.2" customHeight="1" x14ac:dyDescent="0.4">
      <c r="A10" s="79"/>
      <c r="B10" s="82"/>
      <c r="C10" s="100"/>
      <c r="D10" s="43"/>
      <c r="E10" s="12" t="s">
        <v>14</v>
      </c>
      <c r="F10" s="17">
        <v>42</v>
      </c>
      <c r="G10" s="17">
        <v>65</v>
      </c>
      <c r="H10" s="17">
        <v>85</v>
      </c>
      <c r="I10" s="43"/>
      <c r="K10" s="18">
        <f>F10+G10+H10</f>
        <v>192</v>
      </c>
    </row>
    <row r="11" spans="1:11" s="3" customFormat="1" ht="20.25" customHeight="1" x14ac:dyDescent="0.4">
      <c r="A11" s="74" t="s">
        <v>20</v>
      </c>
      <c r="B11" s="75"/>
      <c r="C11" s="75"/>
      <c r="D11" s="75"/>
      <c r="E11" s="75"/>
      <c r="F11" s="75"/>
      <c r="G11" s="75"/>
      <c r="H11" s="75"/>
      <c r="I11" s="76"/>
      <c r="K11" s="18"/>
    </row>
    <row r="12" spans="1:11" ht="23.25" customHeight="1" x14ac:dyDescent="0.4">
      <c r="A12" s="97" t="s">
        <v>11</v>
      </c>
      <c r="B12" s="95" t="s">
        <v>37</v>
      </c>
      <c r="C12" s="83" t="s">
        <v>7</v>
      </c>
      <c r="D12" s="41" t="s">
        <v>21</v>
      </c>
      <c r="E12" s="12" t="s">
        <v>9</v>
      </c>
      <c r="F12" s="10">
        <v>0</v>
      </c>
      <c r="G12" s="10">
        <v>0</v>
      </c>
      <c r="H12" s="10">
        <v>0</v>
      </c>
      <c r="I12" s="41" t="s">
        <v>34</v>
      </c>
      <c r="K12" s="18"/>
    </row>
    <row r="13" spans="1:11" ht="21" customHeight="1" x14ac:dyDescent="0.4">
      <c r="A13" s="95"/>
      <c r="B13" s="95"/>
      <c r="C13" s="83"/>
      <c r="D13" s="42"/>
      <c r="E13" s="12" t="s">
        <v>12</v>
      </c>
      <c r="F13" s="10">
        <v>0</v>
      </c>
      <c r="G13" s="10">
        <v>0</v>
      </c>
      <c r="H13" s="10">
        <v>0</v>
      </c>
      <c r="I13" s="42"/>
      <c r="K13" s="18"/>
    </row>
    <row r="14" spans="1:11" ht="20.25" customHeight="1" x14ac:dyDescent="0.4">
      <c r="A14" s="95"/>
      <c r="B14" s="95"/>
      <c r="C14" s="83"/>
      <c r="D14" s="42"/>
      <c r="E14" s="12" t="s">
        <v>13</v>
      </c>
      <c r="F14" s="10">
        <v>0</v>
      </c>
      <c r="G14" s="10">
        <v>0</v>
      </c>
      <c r="H14" s="10">
        <v>0</v>
      </c>
      <c r="I14" s="42"/>
      <c r="K14" s="18"/>
    </row>
    <row r="15" spans="1:11" ht="66.599999999999994" customHeight="1" x14ac:dyDescent="0.4">
      <c r="A15" s="95"/>
      <c r="B15" s="95"/>
      <c r="C15" s="83"/>
      <c r="D15" s="42"/>
      <c r="E15" s="12" t="s">
        <v>22</v>
      </c>
      <c r="F15" s="10">
        <v>0</v>
      </c>
      <c r="G15" s="10">
        <v>0</v>
      </c>
      <c r="H15" s="10">
        <v>0</v>
      </c>
      <c r="I15" s="42"/>
      <c r="K15" s="18"/>
    </row>
    <row r="16" spans="1:11" ht="23.4" customHeight="1" x14ac:dyDescent="0.4">
      <c r="A16" s="95"/>
      <c r="B16" s="95"/>
      <c r="C16" s="83"/>
      <c r="D16" s="43"/>
      <c r="E16" s="12" t="s">
        <v>14</v>
      </c>
      <c r="F16" s="10">
        <v>0</v>
      </c>
      <c r="G16" s="10">
        <v>0</v>
      </c>
      <c r="H16" s="10">
        <v>0</v>
      </c>
      <c r="I16" s="43"/>
      <c r="K16" s="18"/>
    </row>
    <row r="17" spans="1:11" x14ac:dyDescent="0.4">
      <c r="A17" s="53" t="s">
        <v>15</v>
      </c>
      <c r="B17" s="50" t="s">
        <v>39</v>
      </c>
      <c r="C17" s="41" t="s">
        <v>7</v>
      </c>
      <c r="D17" s="56" t="s">
        <v>21</v>
      </c>
      <c r="E17" s="13" t="s">
        <v>9</v>
      </c>
      <c r="F17" s="14">
        <f>SUM(F19:F20)</f>
        <v>155</v>
      </c>
      <c r="G17" s="14">
        <f>SUM(G19:G20)</f>
        <v>155</v>
      </c>
      <c r="H17" s="14">
        <f>SUM(H19:H20)</f>
        <v>405</v>
      </c>
      <c r="I17" s="80" t="s">
        <v>29</v>
      </c>
      <c r="K17" s="18">
        <f>F17+G17+H17</f>
        <v>715</v>
      </c>
    </row>
    <row r="18" spans="1:11" ht="44.4" customHeight="1" x14ac:dyDescent="0.4">
      <c r="A18" s="54"/>
      <c r="B18" s="51"/>
      <c r="C18" s="42"/>
      <c r="D18" s="57"/>
      <c r="E18" s="12" t="s">
        <v>12</v>
      </c>
      <c r="F18" s="29" t="s">
        <v>25</v>
      </c>
      <c r="G18" s="30"/>
      <c r="H18" s="31"/>
      <c r="I18" s="81"/>
      <c r="K18" s="18"/>
    </row>
    <row r="19" spans="1:11" ht="51" customHeight="1" x14ac:dyDescent="0.4">
      <c r="A19" s="54"/>
      <c r="B19" s="51"/>
      <c r="C19" s="42"/>
      <c r="D19" s="57"/>
      <c r="E19" s="12" t="s">
        <v>22</v>
      </c>
      <c r="F19" s="14">
        <v>155</v>
      </c>
      <c r="G19" s="14">
        <v>155</v>
      </c>
      <c r="H19" s="14">
        <v>405</v>
      </c>
      <c r="I19" s="81"/>
      <c r="K19" s="18">
        <f>F19+G19+H19</f>
        <v>715</v>
      </c>
    </row>
    <row r="20" spans="1:11" ht="41.4" customHeight="1" x14ac:dyDescent="0.4">
      <c r="A20" s="55"/>
      <c r="B20" s="52"/>
      <c r="C20" s="43"/>
      <c r="D20" s="58"/>
      <c r="E20" s="11" t="s">
        <v>14</v>
      </c>
      <c r="F20" s="16">
        <v>0</v>
      </c>
      <c r="G20" s="16">
        <v>0</v>
      </c>
      <c r="H20" s="16">
        <v>0</v>
      </c>
      <c r="I20" s="82"/>
      <c r="K20" s="18">
        <f>F20+G20+H20</f>
        <v>0</v>
      </c>
    </row>
    <row r="21" spans="1:11" ht="23.25" customHeight="1" x14ac:dyDescent="0.4">
      <c r="A21" s="59" t="s">
        <v>16</v>
      </c>
      <c r="B21" s="35" t="s">
        <v>27</v>
      </c>
      <c r="C21" s="38" t="s">
        <v>7</v>
      </c>
      <c r="D21" s="41" t="s">
        <v>21</v>
      </c>
      <c r="E21" s="12" t="s">
        <v>9</v>
      </c>
      <c r="F21" s="10">
        <v>0</v>
      </c>
      <c r="G21" s="10">
        <v>0</v>
      </c>
      <c r="H21" s="10">
        <v>0</v>
      </c>
      <c r="I21" s="71" t="s">
        <v>30</v>
      </c>
      <c r="K21" s="18"/>
    </row>
    <row r="22" spans="1:11" ht="48" customHeight="1" x14ac:dyDescent="0.4">
      <c r="A22" s="60"/>
      <c r="B22" s="36"/>
      <c r="C22" s="39"/>
      <c r="D22" s="42"/>
      <c r="E22" s="12" t="s">
        <v>22</v>
      </c>
      <c r="F22" s="10">
        <v>0</v>
      </c>
      <c r="G22" s="10">
        <v>0</v>
      </c>
      <c r="H22" s="10">
        <v>0</v>
      </c>
      <c r="I22" s="72"/>
      <c r="K22" s="18"/>
    </row>
    <row r="23" spans="1:11" ht="31.5" customHeight="1" x14ac:dyDescent="0.4">
      <c r="A23" s="61"/>
      <c r="B23" s="37"/>
      <c r="C23" s="40"/>
      <c r="D23" s="43"/>
      <c r="E23" s="12" t="s">
        <v>14</v>
      </c>
      <c r="F23" s="10">
        <v>0</v>
      </c>
      <c r="G23" s="10">
        <v>0</v>
      </c>
      <c r="H23" s="10">
        <v>0</v>
      </c>
      <c r="I23" s="73"/>
      <c r="K23" s="18"/>
    </row>
    <row r="24" spans="1:11" ht="32.25" customHeight="1" x14ac:dyDescent="0.4">
      <c r="A24" s="59" t="s">
        <v>33</v>
      </c>
      <c r="B24" s="35" t="s">
        <v>32</v>
      </c>
      <c r="C24" s="38" t="s">
        <v>7</v>
      </c>
      <c r="D24" s="41" t="s">
        <v>24</v>
      </c>
      <c r="E24" s="12" t="s">
        <v>9</v>
      </c>
      <c r="F24" s="10">
        <v>0</v>
      </c>
      <c r="G24" s="10">
        <v>0</v>
      </c>
      <c r="H24" s="10">
        <v>0</v>
      </c>
      <c r="I24" s="23" t="s">
        <v>31</v>
      </c>
      <c r="K24" s="18">
        <f>SUM(F24+G24+H24)</f>
        <v>0</v>
      </c>
    </row>
    <row r="25" spans="1:11" ht="72" customHeight="1" x14ac:dyDescent="0.4">
      <c r="A25" s="60"/>
      <c r="B25" s="36"/>
      <c r="C25" s="39"/>
      <c r="D25" s="42"/>
      <c r="E25" s="12" t="s">
        <v>22</v>
      </c>
      <c r="F25" s="10">
        <v>0</v>
      </c>
      <c r="G25" s="10">
        <v>0</v>
      </c>
      <c r="H25" s="10">
        <v>0</v>
      </c>
      <c r="I25" s="24"/>
      <c r="K25" s="18"/>
    </row>
    <row r="26" spans="1:11" ht="36.6" customHeight="1" x14ac:dyDescent="0.4">
      <c r="A26" s="61"/>
      <c r="B26" s="37"/>
      <c r="C26" s="40"/>
      <c r="D26" s="43"/>
      <c r="E26" s="12" t="s">
        <v>14</v>
      </c>
      <c r="F26" s="10">
        <v>0</v>
      </c>
      <c r="G26" s="10">
        <v>0</v>
      </c>
      <c r="H26" s="10">
        <v>0</v>
      </c>
      <c r="I26" s="25"/>
      <c r="K26" s="18"/>
    </row>
    <row r="27" spans="1:11" ht="21" customHeight="1" x14ac:dyDescent="0.4">
      <c r="A27" s="59" t="s">
        <v>19</v>
      </c>
      <c r="B27" s="20" t="s">
        <v>38</v>
      </c>
      <c r="C27" s="23" t="s">
        <v>7</v>
      </c>
      <c r="D27" s="26" t="s">
        <v>40</v>
      </c>
      <c r="E27" s="12" t="s">
        <v>9</v>
      </c>
      <c r="F27" s="10">
        <f>SUM(F28:F30)</f>
        <v>29995.599999999999</v>
      </c>
      <c r="G27" s="10">
        <f>SUM(G28:G30)</f>
        <v>29591.599999999999</v>
      </c>
      <c r="H27" s="10">
        <f>SUM(H28:H30)</f>
        <v>29600.400000000001</v>
      </c>
      <c r="I27" s="23" t="s">
        <v>35</v>
      </c>
      <c r="K27" s="18">
        <f t="shared" ref="K27:K35" si="0">F27+G27+H27</f>
        <v>89187.6</v>
      </c>
    </row>
    <row r="28" spans="1:11" ht="21" customHeight="1" x14ac:dyDescent="0.4">
      <c r="A28" s="60"/>
      <c r="B28" s="21"/>
      <c r="C28" s="24"/>
      <c r="D28" s="27"/>
      <c r="E28" s="12" t="s">
        <v>13</v>
      </c>
      <c r="F28" s="10">
        <v>14997.8</v>
      </c>
      <c r="G28" s="14">
        <v>14795.8</v>
      </c>
      <c r="H28" s="14">
        <v>14800.2</v>
      </c>
      <c r="I28" s="24"/>
      <c r="K28" s="18">
        <f t="shared" si="0"/>
        <v>44593.8</v>
      </c>
    </row>
    <row r="29" spans="1:11" ht="50.25" customHeight="1" x14ac:dyDescent="0.4">
      <c r="A29" s="60"/>
      <c r="B29" s="21"/>
      <c r="C29" s="24"/>
      <c r="D29" s="27"/>
      <c r="E29" s="12" t="s">
        <v>22</v>
      </c>
      <c r="F29" s="15">
        <v>14997.8</v>
      </c>
      <c r="G29" s="16">
        <v>14795.8</v>
      </c>
      <c r="H29" s="16">
        <v>14800.2</v>
      </c>
      <c r="I29" s="24"/>
      <c r="K29" s="18">
        <f t="shared" si="0"/>
        <v>44593.8</v>
      </c>
    </row>
    <row r="30" spans="1:11" ht="61.2" customHeight="1" x14ac:dyDescent="0.4">
      <c r="A30" s="61"/>
      <c r="B30" s="22"/>
      <c r="C30" s="25"/>
      <c r="D30" s="28"/>
      <c r="E30" s="12" t="s">
        <v>14</v>
      </c>
      <c r="F30" s="15">
        <v>0</v>
      </c>
      <c r="G30" s="16">
        <v>0</v>
      </c>
      <c r="H30" s="16">
        <v>0</v>
      </c>
      <c r="I30" s="25"/>
      <c r="K30" s="18">
        <f t="shared" si="0"/>
        <v>0</v>
      </c>
    </row>
    <row r="31" spans="1:11" ht="22.95" customHeight="1" x14ac:dyDescent="0.4">
      <c r="A31" s="32"/>
      <c r="B31" s="62" t="s">
        <v>17</v>
      </c>
      <c r="C31" s="63"/>
      <c r="D31" s="64"/>
      <c r="E31" s="12" t="s">
        <v>9</v>
      </c>
      <c r="F31" s="10">
        <f>SUM(F33:F35)</f>
        <v>30947.599999999999</v>
      </c>
      <c r="G31" s="10">
        <f>SUM(G33:G35)</f>
        <v>30464.6</v>
      </c>
      <c r="H31" s="10">
        <f>SUM(H33:H35)</f>
        <v>30823.4</v>
      </c>
      <c r="I31" s="47"/>
      <c r="K31" s="18">
        <f>F31+G31+H31</f>
        <v>92235.6</v>
      </c>
    </row>
    <row r="32" spans="1:11" ht="47.25" customHeight="1" x14ac:dyDescent="0.4">
      <c r="A32" s="33"/>
      <c r="B32" s="65"/>
      <c r="C32" s="66"/>
      <c r="D32" s="67"/>
      <c r="E32" s="12" t="s">
        <v>12</v>
      </c>
      <c r="F32" s="44" t="s">
        <v>25</v>
      </c>
      <c r="G32" s="45"/>
      <c r="H32" s="46"/>
      <c r="I32" s="48"/>
      <c r="K32" s="18" t="e">
        <f t="shared" si="0"/>
        <v>#VALUE!</v>
      </c>
    </row>
    <row r="33" spans="1:11" ht="20.399999999999999" customHeight="1" x14ac:dyDescent="0.4">
      <c r="A33" s="33"/>
      <c r="B33" s="65"/>
      <c r="C33" s="66"/>
      <c r="D33" s="67"/>
      <c r="E33" s="12" t="s">
        <v>13</v>
      </c>
      <c r="F33" s="10">
        <f>SUM(F14+F28)</f>
        <v>14997.8</v>
      </c>
      <c r="G33" s="10">
        <v>14795.8</v>
      </c>
      <c r="H33" s="10">
        <f>SUM(H14+H28)</f>
        <v>14800.2</v>
      </c>
      <c r="I33" s="48"/>
      <c r="K33" s="18">
        <f t="shared" si="0"/>
        <v>44593.8</v>
      </c>
    </row>
    <row r="34" spans="1:11" ht="50.25" customHeight="1" x14ac:dyDescent="0.4">
      <c r="A34" s="33"/>
      <c r="B34" s="65"/>
      <c r="C34" s="66"/>
      <c r="D34" s="67"/>
      <c r="E34" s="12" t="s">
        <v>22</v>
      </c>
      <c r="F34" s="10">
        <f t="shared" ref="F34:H35" si="1">SUM(F9+F15+F19+F22+F25+F29)</f>
        <v>15907.8</v>
      </c>
      <c r="G34" s="10">
        <f t="shared" si="1"/>
        <v>15603.8</v>
      </c>
      <c r="H34" s="10">
        <f t="shared" si="1"/>
        <v>15938.2</v>
      </c>
      <c r="I34" s="48"/>
      <c r="K34" s="18">
        <f t="shared" si="0"/>
        <v>47449.8</v>
      </c>
    </row>
    <row r="35" spans="1:11" x14ac:dyDescent="0.4">
      <c r="A35" s="34"/>
      <c r="B35" s="68"/>
      <c r="C35" s="69"/>
      <c r="D35" s="70"/>
      <c r="E35" s="12" t="s">
        <v>14</v>
      </c>
      <c r="F35" s="10">
        <f t="shared" si="1"/>
        <v>42</v>
      </c>
      <c r="G35" s="10">
        <f t="shared" si="1"/>
        <v>65</v>
      </c>
      <c r="H35" s="10">
        <f t="shared" si="1"/>
        <v>85</v>
      </c>
      <c r="I35" s="49"/>
      <c r="K35" s="18">
        <f t="shared" si="0"/>
        <v>192</v>
      </c>
    </row>
    <row r="36" spans="1:11" x14ac:dyDescent="0.4">
      <c r="A36" s="96"/>
      <c r="B36" s="96"/>
      <c r="C36" s="96"/>
      <c r="D36" s="96"/>
      <c r="E36" s="96"/>
      <c r="F36" s="96"/>
      <c r="G36" s="96"/>
      <c r="H36" s="96"/>
      <c r="I36" s="96"/>
    </row>
    <row r="37" spans="1:11" x14ac:dyDescent="0.4">
      <c r="A37" s="96"/>
      <c r="B37" s="96"/>
      <c r="C37" s="96"/>
      <c r="D37" s="96"/>
      <c r="E37" s="96"/>
      <c r="F37" s="96"/>
      <c r="G37" s="96"/>
      <c r="H37" s="96"/>
      <c r="I37" s="96"/>
    </row>
    <row r="38" spans="1:11" x14ac:dyDescent="0.4">
      <c r="A38" s="96"/>
      <c r="B38" s="96"/>
      <c r="C38" s="96"/>
      <c r="D38" s="96"/>
      <c r="E38" s="96"/>
      <c r="F38" s="96"/>
      <c r="G38" s="96"/>
      <c r="H38" s="96"/>
      <c r="I38" s="96"/>
    </row>
  </sheetData>
  <mergeCells count="46">
    <mergeCell ref="A7:I7"/>
    <mergeCell ref="B12:B16"/>
    <mergeCell ref="A36:I38"/>
    <mergeCell ref="C21:C23"/>
    <mergeCell ref="A12:A16"/>
    <mergeCell ref="C8:C10"/>
    <mergeCell ref="D8:D10"/>
    <mergeCell ref="I8:I10"/>
    <mergeCell ref="H1:I1"/>
    <mergeCell ref="A3:I3"/>
    <mergeCell ref="A5:A6"/>
    <mergeCell ref="B5:B6"/>
    <mergeCell ref="C5:C6"/>
    <mergeCell ref="D5:D6"/>
    <mergeCell ref="I5:I6"/>
    <mergeCell ref="E5:H5"/>
    <mergeCell ref="A11:I11"/>
    <mergeCell ref="A8:A10"/>
    <mergeCell ref="B8:B10"/>
    <mergeCell ref="C12:C16"/>
    <mergeCell ref="A24:A26"/>
    <mergeCell ref="I12:I16"/>
    <mergeCell ref="I17:I20"/>
    <mergeCell ref="I24:I26"/>
    <mergeCell ref="D12:D16"/>
    <mergeCell ref="I31:I35"/>
    <mergeCell ref="D21:D23"/>
    <mergeCell ref="B17:B20"/>
    <mergeCell ref="A17:A20"/>
    <mergeCell ref="C17:C20"/>
    <mergeCell ref="D17:D20"/>
    <mergeCell ref="B21:B23"/>
    <mergeCell ref="A21:A23"/>
    <mergeCell ref="B31:D35"/>
    <mergeCell ref="I21:I23"/>
    <mergeCell ref="A27:A30"/>
    <mergeCell ref="A31:A35"/>
    <mergeCell ref="B24:B26"/>
    <mergeCell ref="C24:C26"/>
    <mergeCell ref="D24:D26"/>
    <mergeCell ref="F32:H32"/>
    <mergeCell ref="B27:B30"/>
    <mergeCell ref="C27:C30"/>
    <mergeCell ref="I27:I30"/>
    <mergeCell ref="D27:D30"/>
    <mergeCell ref="F18:H18"/>
  </mergeCells>
  <phoneticPr fontId="4" type="noConversion"/>
  <pageMargins left="0.39370078740157483" right="0.19685039370078741" top="0.11811023622047245" bottom="0.11811023622047245" header="0.31496062992125984" footer="0.31496062992125984"/>
  <pageSetup paperSize="9" scale="70" orientation="landscape" verticalDpi="20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2021-02-04T08:48:23Z</cp:lastPrinted>
  <dcterms:created xsi:type="dcterms:W3CDTF">2006-09-16T00:00:00Z</dcterms:created>
  <dcterms:modified xsi:type="dcterms:W3CDTF">2021-03-03T08:16:00Z</dcterms:modified>
</cp:coreProperties>
</file>