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D:\ПСЕР 2021\"/>
    </mc:Choice>
  </mc:AlternateContent>
  <xr:revisionPtr revIDLastSave="0" documentId="13_ncr:1_{CA5DE239-39E1-4B99-B1A3-E02FE1125E5F}" xr6:coauthVersionLast="40" xr6:coauthVersionMax="40" xr10:uidLastSave="{00000000-0000-0000-0000-000000000000}"/>
  <bookViews>
    <workbookView xWindow="-120" yWindow="-120" windowWidth="24240" windowHeight="13140" xr2:uid="{E1749667-841B-4134-8EA7-8A8DDA50996C}"/>
  </bookViews>
  <sheets>
    <sheet name="04.08 (3аходи)" sheetId="5" r:id="rId1"/>
    <sheet name="Проєкти 04.08" sheetId="2" r:id="rId2"/>
  </sheets>
  <definedNames>
    <definedName name="_xlnm._FilterDatabase" localSheetId="0" hidden="1">'04.08 (3аходи)'!$B$9:$AA$9</definedName>
    <definedName name="_xlnm._FilterDatabase" localSheetId="1" hidden="1">'Проєкти 04.08'!$B$9:$S$44</definedName>
    <definedName name="_xlnm.Print_Titles" localSheetId="0">'04.08 (3аходи)'!$9:$9</definedName>
    <definedName name="_xlnm.Print_Titles" localSheetId="1">'Проєкти 04.08'!$9:$9</definedName>
    <definedName name="_xlnm.Print_Area" localSheetId="0">'04.08 (3аходи)'!$A$1:$O$48</definedName>
    <definedName name="_xlnm.Print_Area" localSheetId="1">'Проєкти 04.08'!$A$1:$S$47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5" l="1"/>
  <c r="K51" i="5"/>
  <c r="J51" i="5"/>
  <c r="I51" i="5"/>
  <c r="H51" i="5"/>
  <c r="G51" i="5"/>
  <c r="P49" i="2" l="1"/>
  <c r="P50" i="2" s="1"/>
  <c r="O49" i="2"/>
  <c r="O50" i="2" s="1"/>
  <c r="N49" i="2"/>
  <c r="N50" i="2" s="1"/>
  <c r="M49" i="2"/>
  <c r="M50" i="2" s="1"/>
  <c r="L49" i="2"/>
  <c r="L50" i="2" s="1"/>
  <c r="K49" i="2"/>
  <c r="K50" i="2" s="1"/>
  <c r="J49" i="2"/>
  <c r="J50" i="2" s="1"/>
  <c r="I49" i="2"/>
  <c r="I50" i="2" s="1"/>
</calcChain>
</file>

<file path=xl/sharedStrings.xml><?xml version="1.0" encoding="utf-8"?>
<sst xmlns="http://schemas.openxmlformats.org/spreadsheetml/2006/main" count="348" uniqueCount="204">
  <si>
    <t xml:space="preserve">Додаток 1
до розпорядження голови
облдержадміністрації, керівника
обласної військово-цивільної
адміністрації  
________________ № ____________
</t>
  </si>
  <si>
    <t xml:space="preserve">Зміни до розділу 2. Мета, завдання та заходи економічного і соціального розвитку у 2021 році </t>
  </si>
  <si>
    <t>№ і назва завдання Стратегії розвитку Донецької області на період до 2027 року</t>
  </si>
  <si>
    <t>№
з/п</t>
  </si>
  <si>
    <t>Зміст заходу</t>
  </si>
  <si>
    <t xml:space="preserve">Термін
виконан-
ня </t>
  </si>
  <si>
    <t>Виконавець</t>
  </si>
  <si>
    <t>Витрати на реалізацію, тис.грн</t>
  </si>
  <si>
    <t>Очікуваний 
результат</t>
  </si>
  <si>
    <t>Всього</t>
  </si>
  <si>
    <t>у тому числі за рахунок коштів:</t>
  </si>
  <si>
    <t>Держав-
ний
бюджет</t>
  </si>
  <si>
    <t>місцевих бюджетів</t>
  </si>
  <si>
    <t>підпри-
ємств</t>
  </si>
  <si>
    <t>інших 
джерел</t>
  </si>
  <si>
    <t>найменування показника</t>
  </si>
  <si>
    <t>значення показника</t>
  </si>
  <si>
    <t>обласний
бюджет</t>
  </si>
  <si>
    <t>районний, міський, селищний, сільський бюджет</t>
  </si>
  <si>
    <t>1. У підрозділі 2.5 «Інвестиційна діяльність та розвиток інфраструктури»:</t>
  </si>
  <si>
    <t>1)  пункти 1, 3  викласти у новій редакції такого змісту:</t>
  </si>
  <si>
    <t>«</t>
  </si>
  <si>
    <t>1.2.1. Розвиток та ефективне використання науково-інноваційного потенціалу</t>
  </si>
  <si>
    <t>Проведення регіонального форуму «Наука. Бізнес. Інновації»</t>
  </si>
  <si>
    <t>2021 рік</t>
  </si>
  <si>
    <t>Департамент інвестиційно-інноваційного розвитку і зовнішніх відносин ОДА</t>
  </si>
  <si>
    <t>Забезпечення участі
Наміри про укладання домовленостей
Активізація науково-технічних розробок науковцями та інноваційних впроваджень підприємствами</t>
  </si>
  <si>
    <t>350 осіб
2 одиниць
6 одиниць</t>
  </si>
  <si>
    <t>Проведення регіонального фестивалю "RoboSmart Dn.Ua"</t>
  </si>
  <si>
    <t>Забезпечення участі команд
Забезпечення відвідувачів
Пропагування інноваційного розвитку
Стратегічна підтримка потенційних трудових інтелектуальних ресурсів сфери робототехніки</t>
  </si>
  <si>
    <t>65 одиниць
600 осіб</t>
  </si>
  <si>
    <t>3) доповнити новим пунктом 15 такого змісту:</t>
  </si>
  <si>
    <t>1.2.2. Формування позитивного іміджу регіону</t>
  </si>
  <si>
    <t xml:space="preserve">Промозахід "DOinvest" </t>
  </si>
  <si>
    <t>4) рядок «Всього» викласти у новій редакції такого змісту:</t>
  </si>
  <si>
    <t>»;</t>
  </si>
  <si>
    <t>Інші завдання:
Здійснення підтримки окремих закладів охорони здоров’я</t>
  </si>
  <si>
    <t>Оплата поточних видатків закладів охорони здоров’я, визначених  підпунктом «є» пункту 3 частини першої статті 90 Бюджетного кодексу України, понад обсяги субвенції з державного бюджету місцевим бюджетам на здійсненя підтримки окремих закладів та заходів у системі охорони здоров’я</t>
  </si>
  <si>
    <t>Департамент охорони здоров’я ОДА, заклади охорони  здоров'я</t>
  </si>
  <si>
    <t>Кількість закладів охорони здоров’я, яким надано підтримку</t>
  </si>
  <si>
    <t>6 од.</t>
  </si>
  <si>
    <t>Оплата поточних видатків закладів охорони здоров’я та інших закладів, що здійснюють свою діяльність у сфері  охорони здоров’я, які не уклали договори про медичне обслуговування населення за програмою медичних гарантій з Національною службою  України та які не визначені підпунктом «є» пункту 3 частини першої статті 90 Бюджетного кодексу України</t>
  </si>
  <si>
    <t>Кількість закладів охорони здоров’я та інших закладів, що здійснюють свою діяльність у сфері охорони здоров'я, яким надано підтримку</t>
  </si>
  <si>
    <t>8 од.</t>
  </si>
  <si>
    <t>»,</t>
  </si>
  <si>
    <t>Підтримка окремих закладів охорони здоров’я, які надають вторинну (спеціалізовану) та третинну (високоспеціалізовану) медичну допомогу за програмою державних гарантій медичного обслуговування населення</t>
  </si>
  <si>
    <t>Департамент охорони здоров’я ОДА, комунальні заклади охорони здоров’я</t>
  </si>
  <si>
    <t>7 од.</t>
  </si>
  <si>
    <t xml:space="preserve">Інші завдання: Підвищувати якість надання послуг у галузі культури </t>
  </si>
  <si>
    <t>Поповнення бібліотечного фонду комунального закладу культури «Донецька обласна бібліотека для дітей»</t>
  </si>
  <si>
    <t>примірників книг</t>
  </si>
  <si>
    <t>Розробка проєктно-кошторисної документації «Капітальний ремонт вбудованого нежитлового приміщення комунального закладу культури «Донецька обласна бібліотека для дітей»  за адресою: м. Маріуполь, пр. Металургів, 121»</t>
  </si>
  <si>
    <t>Виготовлено проєктно-кошторисну документацію</t>
  </si>
  <si>
    <t>2) рядок «Всього» викласти у новій редакції такого змісту:</t>
  </si>
  <si>
    <t>Інші завдання: Соціальний захист чутливих верств населення</t>
  </si>
  <si>
    <t xml:space="preserve">Виконання протипожежних заходів </t>
  </si>
  <si>
    <t>Протягом року</t>
  </si>
  <si>
    <t xml:space="preserve">Поліпшення умов перебування мешканців інтернатних установ системи соціального захисту населення </t>
  </si>
  <si>
    <t>близько 2,6 тис. осіб</t>
  </si>
  <si>
    <t>».</t>
  </si>
  <si>
    <t xml:space="preserve">Директор департаменту економіки облдержадміністрації                                                                                                                                                                  Геннадій МАР`ЯНЕНКО                                                                                                                                                                                                                                                                            </t>
  </si>
  <si>
    <t xml:space="preserve">Додаток 3
до розпорядження голови
облдержадміністрації, керівника
обласної військово-цивільної
адміністрації  
________________ № ____________
</t>
  </si>
  <si>
    <t xml:space="preserve">Зміни до додатку 4. Перелік інвестиційних/інфраструктурних проєктів, реалізація яких пропонується у 2021 році, до Програми економічного і соціального розвитку Донецької області на 2021 рік  </t>
  </si>
  <si>
    <t>№ з/п</t>
  </si>
  <si>
    <t>Номер та назва технічного завдання Плану заходів з реалізації у 2021-2023 роках Стратегії розвитку Донецької області на період до 2027 року</t>
  </si>
  <si>
    <t>Назва проєкту</t>
  </si>
  <si>
    <t>Територія, на якій реалізується проєкт</t>
  </si>
  <si>
    <t>Термін реалізації проєкту</t>
  </si>
  <si>
    <t>Кошторисна вартість проєкту,
тис.грн</t>
  </si>
  <si>
    <t xml:space="preserve">Потреба у фінансуванні на 2021 рік, тис.грн </t>
  </si>
  <si>
    <t>Результативність реалізації проєкту
(характеристика,  потужність відповідних об'єктів)</t>
  </si>
  <si>
    <t>Примітка</t>
  </si>
  <si>
    <t>у тому числі:</t>
  </si>
  <si>
    <t>кошти Державного бюджету</t>
  </si>
  <si>
    <t>кошти місцевих бюджетів</t>
  </si>
  <si>
    <t xml:space="preserve">Інші джерела фінансування </t>
  </si>
  <si>
    <t>державний фонд регіонального розвитку</t>
  </si>
  <si>
    <t xml:space="preserve">інші кошти державного бюджету, включаючи цільові субвенції з державного бюджету на розвиток територій </t>
  </si>
  <si>
    <t>Надзвичайна кредитна програма для відновлення України Європейського інвестиційного банку (Пули 1, 2а, 3 та 4)</t>
  </si>
  <si>
    <t>обласний бюджет</t>
  </si>
  <si>
    <t xml:space="preserve">залишки коштів місцевих бюджетів населених пунктів Донецької області, на території яких органи державної влади тимчасово не здійснюють свої повноваження  </t>
  </si>
  <si>
    <t>1.</t>
  </si>
  <si>
    <t>У розділі 4.3. Дорожньо-транспортний комплекс:</t>
  </si>
  <si>
    <t>рядок 4.3., пункти  7, 20  викласти у новій редакції такого змісту:</t>
  </si>
  <si>
    <t>4.3.</t>
  </si>
  <si>
    <t>Дорожньо-транспортний комплекс</t>
  </si>
  <si>
    <t>1.22.  Розбудова та 
відновлення 
автомобільних 
доріг загального 
користування 
місцевого 
значення та 
штучних споруд, 
розташованих на них</t>
  </si>
  <si>
    <t>Капітальний ремонт автодороги по вул.Промислової дороги у м.Костянтинівка</t>
  </si>
  <si>
    <t>Костянтинівська  міська територіальна громада</t>
  </si>
  <si>
    <t>Департамент
розвитку базових
галузей
промисловості
ОДА</t>
  </si>
  <si>
    <t xml:space="preserve">Покращено стан об’єкту дорожньо-транспортної інфраструктури, підвищено безпеку дорожнього руху </t>
  </si>
  <si>
    <t xml:space="preserve">1.22. Розбудова та відновлення автомобільних доріг загального користування місцевого значення та штучних споруд, розташованих на них </t>
  </si>
  <si>
    <t>«Капітальний ремонт автодороги по вулиці Захисників України в місті Покровськ Донецької області»</t>
  </si>
  <si>
    <t>м.  Покровськ</t>
  </si>
  <si>
    <t>2021 - 2023</t>
  </si>
  <si>
    <t>Департамент розвитку базових галузей промисловості ОДА</t>
  </si>
  <si>
    <t xml:space="preserve">Покращення стану об’єкту дорожньо-транспортної інфраструктури, підвищення безпеки дорожнього руху </t>
  </si>
  <si>
    <t>пункти  9, 10, 14, 16 виключити, у з`вязку з чим  пункти  11-13 вважати пунктами 9 -11,  пункт 15   вважати пунктом 12, пункти  17-20  вважати пунктами 13-16 відповідно;</t>
  </si>
  <si>
    <t>2.</t>
  </si>
  <si>
    <t>Рядок 4.4., пункти 1, 10, 16, 17, 18, 19, 20,  розділу 4.4. Освіта викласти у новій редакції такого змісту:</t>
  </si>
  <si>
    <t>4.4.</t>
  </si>
  <si>
    <t>Освіта</t>
  </si>
  <si>
    <t xml:space="preserve">2.2. Покращення 
умов навчання 
для учнів 
опорних 
закладів області 
та їх філіях </t>
  </si>
  <si>
    <t>Капітальний ремонт (термомодернізація) фасадів та даху будівлі Добропільського навчально-виховного комплексу "Спеціалізована школа І-ІІІ ступенів №4 з поглибленим вивченням окремих предметів -дошкільний учбовий заклад" за адресою: 
Донецька область, м. Добропілля,
вул. Першотравнева,73</t>
  </si>
  <si>
    <t>Добропільська  міська територіальна громада</t>
  </si>
  <si>
    <t>Департамент капітального будівництва ОДА</t>
  </si>
  <si>
    <t>Відремонтовано будівлю опорного загальноосвітнього навчального закладу</t>
  </si>
  <si>
    <t>2.2. Покращення умов навчання для учнів опорних закладів області та їх філіях</t>
  </si>
  <si>
    <t xml:space="preserve">Реконструкція  Часовоярської  ЗОШ №17 І-ІІІ Ступенів по вул. Д.Скрипниченка, 49 у м. Часів Яр Донецької області  (коригування) </t>
  </si>
  <si>
    <t>Часовоярська  міська територіальна громада</t>
  </si>
  <si>
    <t>Реконструйовано будівлю опорного загальноосвітнього навчального закладу</t>
  </si>
  <si>
    <t>Капітальний ремонт (термомодернізація) загальноосвітньої школи І-ІІІ ступенів с.Кальчик Володарського району Донецької області</t>
  </si>
  <si>
    <t>Кальчицька  сільська територіальна громада</t>
  </si>
  <si>
    <t xml:space="preserve">Капітальний ремонт Іванопільської  СШ   І-ІІІ ступенів. Ремонт внутрішніх приміщень. Благоустрій території: заміна твердого покриття на подвір`ї та встановлення огорожі. За адресою :85160 , село Іванопілля, 
вул. Садова буд. 34б, Костянтинівського району, Донецької області </t>
  </si>
  <si>
    <t>Костянтинівська   міська територіальна громада</t>
  </si>
  <si>
    <t>Покращено стан будівлі навчального закладу</t>
  </si>
  <si>
    <t>Капітальний ремонт з використанням заходів термомодернізації будівлі 
ЗОШ І-Ш ступенів № 5
 у м. Красний Лиман</t>
  </si>
  <si>
    <t xml:space="preserve">Лиманська міська територіальна громада </t>
  </si>
  <si>
    <t>3.</t>
  </si>
  <si>
    <t>У розділі 4.6. Охорона здоров'я:</t>
  </si>
  <si>
    <t>рядок 4.6., пункти 9, 28, 31, 70  викласти у новій редакції такого змісту:</t>
  </si>
  <si>
    <t>4.6.</t>
  </si>
  <si>
    <t>Охорона здоров'я</t>
  </si>
  <si>
    <t>2.9. Модернізація закладів охорони здоров’я, впровадження телемедицини та електронного документообігу</t>
  </si>
  <si>
    <t xml:space="preserve">Придбання обладнання та предметів довгострокового користування на території Донецької області, для закладів охорони здоров'я та інших закладів, що здійснюють свою діяльність у сфері охорони  здоров'я, які є спільною власностю територіальних громад сіл, селищ, міст, що перебуває в управлінні  обласної ради
</t>
  </si>
  <si>
    <t>м.Краматорськ, м.Маріуполь, м.Слов'янськ, отг м.Лиман, м.Мирноград, м.Костянтинівка, м.УкраЇнськ</t>
  </si>
  <si>
    <t>Департамент охорони здоров'я  ОДА, КНП "Обласний клінічний протитуберкульозний диспансер м. Краматорська", КНП "Обласна клінічна травматологічна лікарня", КНП "Обласна лікарня інтенсивного лікування м. Маріуполь", КНП "Психіатрична лікарня м.Краматорська", КНП "Онкологічний диспансер м.Маріуполь", КНП "Психіатрична лікарня м.Маріуполь", КНП "Маріупольський міський протитуберкульзний диспансер", КНП "Обласне територіальне медичне об'єднання м.Краматорськ", КНП "Обласний госпіталь для ветеранів війни м.Святогірська", КНП "Інфекційна лікарня м.Мирноград",  КЗОЗ "Донецьке обласне бюро судово-медичної експертизи",  КНП "Станція переливання крові м. Маріуполь", КНП "Станція переливання крові м.Краматорськ", КЗОЗ "Інформаційно-аналітичний центр медичної статистики", КУ «Обласний центр з матеріально-технічного забезпечення закладів охорони здоров'я», Обласна база спеціального медичного постачання, КНП "Донецький обласний центр з профілактики та боротьби із СНІДом", КНП "Обласна дитяча лікарня м. Слов'янськ"</t>
  </si>
  <si>
    <t>Придбано обладнання для закладів охорони здоров'я та інших закладів, що здійснюють свою діяльність у сфері охорони  здоров'я</t>
  </si>
  <si>
    <t>Капітальний ремонт (термомодернізація) будівлі пологового будинку Комунальної установи "Центральна районна лікарня" за адресою: Донецька обл., м.Костянтинівка, пр. Ломоносова, буд.161 (коригування)</t>
  </si>
  <si>
    <t xml:space="preserve">Костянтинівська міська територіальна громада </t>
  </si>
  <si>
    <t xml:space="preserve">Відремонтовано будівлю закладу охорони здоров’я </t>
  </si>
  <si>
    <t>Капітальний ремонт (термомодернізація)  будівлі дитячого відділення  лікарні Комунальної установи "Центральна районна лікарня" за адресою: Донецька область, м.Костянтинівка, пр.Ломоносова, буд.161а</t>
  </si>
  <si>
    <t>Костянтинівська міська  територіальна громада</t>
  </si>
  <si>
    <t xml:space="preserve">Покращено стан будівлі закладу охорони здоров’я </t>
  </si>
  <si>
    <t>1.2. Модернізація закладів професійної (професійно-технічної) освіти Донецької області</t>
  </si>
  <si>
    <t>Придбання обладнання для закладів освіти,що здійснюють свою діяльність у сфері охорони  здоров'я та які є спільною власностю територіальних громад сіл, селищ, міст, що перебуває в управлінні  обласної ради</t>
  </si>
  <si>
    <t>м. Бахмут</t>
  </si>
  <si>
    <t>Департамент охорони здоров'я  ОДА, КЗ "Бахмутський медичний фаховий коледж"</t>
  </si>
  <si>
    <t>Придбано обладнання для закладів освіти, що здійснюють свою діяльність у сфері охорони  здоров'я</t>
  </si>
  <si>
    <t>доповнити новим пунктом 75 такого змісту:</t>
  </si>
  <si>
    <t>Капітальний ремонт обладнання та предметів довгострокового користування на території Донецької області, для закладів охорони здоров'я та інших закладів, що здійснюють свою діяльність у сфері охорони  здоров'я, які є спільною власностю територіальних громад сіл, селищ, міст, що перебуває в управлінні  обласної ради</t>
  </si>
  <si>
    <t>м.Краматорськ</t>
  </si>
  <si>
    <t>Департамент охорони здоров'я  ОДА, КНП "Обласне територіальне медичне об'єднання м.Краматорськ"</t>
  </si>
  <si>
    <t>Проведено капітальний ремонт обладнання для закладів охорони здоров'я та інших закладів, що здійснюють свою діяльність у сфері охорони  здоров'я</t>
  </si>
  <si>
    <t>4.</t>
  </si>
  <si>
    <t>Рядок 4.7., пункт 10 розділу 4.7. Фізичне виховання та спорт викласти у новій редакції такого змісту:</t>
  </si>
  <si>
    <t>4.7.</t>
  </si>
  <si>
    <t>Фізичне виховання та спорт</t>
  </si>
  <si>
    <t>2.23. Розбудова сучасної спортивної інфраструктури області для підготовки спортсменів</t>
  </si>
  <si>
    <t xml:space="preserve">Будівництво фізкультурно-оздоровчого комплексу з басейнами (типової будівлі басейну "H2O-Classic"), розташованого в м. Краматорськ, в районі
вул. О. Тихого та 
вул. Маяковського </t>
  </si>
  <si>
    <t xml:space="preserve">Краматорська міська територіальна громада  </t>
  </si>
  <si>
    <t xml:space="preserve">Побудовано фізкультурно-оздоровчий комплекс з басейнами </t>
  </si>
  <si>
    <t>5.</t>
  </si>
  <si>
    <t>Рядок 4.13., пункт 45, 47, 54, 55, 56 розділу 4.13. Житлове господарство та комунальна інфраструктура викласти у новій редакції такого змісту:</t>
  </si>
  <si>
    <t>4.13.</t>
  </si>
  <si>
    <t>Житлове господарство та комунальна інфраструктура</t>
  </si>
  <si>
    <t>3.18. Оптимізація систем водопостачання та водовідведення міст та районів Донецької області</t>
  </si>
  <si>
    <t>Будівництво водоводу від Новогродівського водоводу Д=400 мм до ВВ м. Мирноград</t>
  </si>
  <si>
    <t xml:space="preserve">Мирноградська  міська територіальна громада </t>
  </si>
  <si>
    <t>Побудовано об’єкт водопостачання</t>
  </si>
  <si>
    <t>Насосні станції та мережі каналізації прибережної зони відпочинку в Орджонікідзевському районі м. Маріуполь (коригування)</t>
  </si>
  <si>
    <t>Маріупольська  міська територіальна громада</t>
  </si>
  <si>
    <t>Покращено стан об’єкту водопостачання</t>
  </si>
  <si>
    <t>Реконструкція мереж водовідведення та очисних споруд с. Клинове Бахмутського району Донецької області</t>
  </si>
  <si>
    <t>Бахмутська  міська територіальна громада</t>
  </si>
  <si>
    <t>Реконструкція магістрального водоводу "Великоанадольська фільтрувальна станція - ДХМЗ" ПК0-ПК50, Волноваський район Донецької області (коригування)</t>
  </si>
  <si>
    <t xml:space="preserve">Ольгинська  селищна територіальна громада </t>
  </si>
  <si>
    <t xml:space="preserve">Реконструкція системи водопостачання
 смт. Нікольське Донецької області. </t>
  </si>
  <si>
    <t>Нікольська  селищна територіальна громада</t>
  </si>
  <si>
    <t>6.</t>
  </si>
  <si>
    <t>Рядок «Всього» викласти у новій редакції такого змісту:</t>
  </si>
  <si>
    <t xml:space="preserve">Директор департаменту економіки облдержадміністрації                                                                                                                                                                                                                                                                                Геннадій МАР`ЯНЕНКО                                                                                                                                                                                                                                                                            </t>
  </si>
  <si>
    <t>3. Пункт 4 підрозділу 2.14  «Фізичне виховання та спорт» викласти у новій редакції такого змісту:</t>
  </si>
  <si>
    <t xml:space="preserve">2.3.3. Підтримка спорту вищих досягнень, дитячо-юнацького і резервного спорту
2.3.4. Залучення громадян до фізичної активності </t>
  </si>
  <si>
    <t>Здійснення адресних виплат та надання соціальної матеріальної допомоги спортсменам та тренерам на території Донецької області для придбання житла на умовах співфінансування з бюджетів  територіальних громад Донецької області обласному бюджету</t>
  </si>
  <si>
    <t xml:space="preserve">2021 рік </t>
  </si>
  <si>
    <t>Управління фізичної культури та спорту ОДА, виконавчі органи міських рад, рад територіальних громад, ВЦА</t>
  </si>
  <si>
    <t>Придбано житлових об'єктів</t>
  </si>
  <si>
    <t>8 одиниць</t>
  </si>
  <si>
    <t>5.  Пункт 18, рядок «Всього» підрозділу 2.18 «Соціальний захист населення» викласти у новій редакції такого змісту:</t>
  </si>
  <si>
    <t>Поліпшення житлових умов деяким категоріям осіб, які захищали незалежність, суверенітет та територіальну цілісність України</t>
  </si>
  <si>
    <t>Реконструкція ділянки мережі водопроводу Д-200 мм по вул.Некрасова від вул.Гайворонського до вул.Горького, 1 в м.Бахмут</t>
  </si>
  <si>
    <t xml:space="preserve">Реконструкція будівлі Бахмутської загальноосвітньої школи I-III ступенів № 24 Бахмутської міської ради Донецької області, роташованої за адресою: м.Бахмут, вул.Леваневського,10 </t>
  </si>
  <si>
    <t>в т.ч.</t>
  </si>
  <si>
    <t>Бахмутська міська ТГ</t>
  </si>
  <si>
    <t>5.6.</t>
  </si>
  <si>
    <t>Департамент фінансів ОДА,  виконавчі органи  рад, військово-цивільні адміністрації</t>
  </si>
  <si>
    <t xml:space="preserve">Надання субвенції бюджетам  територіальних громад області на соціально-економічний розвиток територій, у тому числі: </t>
  </si>
  <si>
    <r>
      <rPr>
        <i/>
        <sz val="11"/>
        <rFont val="Times New Roman"/>
        <family val="1"/>
        <charset val="204"/>
      </rPr>
      <t>Інші завдання:</t>
    </r>
    <r>
      <rPr>
        <sz val="11"/>
        <rFont val="Times New Roman"/>
        <family val="1"/>
        <charset val="204"/>
      </rPr>
      <t xml:space="preserve">
Забезпечення відповідних умов розвитку територій
</t>
    </r>
  </si>
  <si>
    <t>Реалізація заходу шодо заміни металевих трубопроводів теплових мереж на поліпропіленові у м. Селидове</t>
  </si>
  <si>
    <t xml:space="preserve">Надання  фінансової підтримки ОКП «Донецьктеплокомуненерго»     </t>
  </si>
  <si>
    <t xml:space="preserve">4.3.1. Забезпечення справедливої трансформації вугільної галузі та підвищення ефективності управління традиційними  енергетичними ресурсами </t>
  </si>
  <si>
    <t>1) доповнити новим пунктом 25 такого змісту:</t>
  </si>
  <si>
    <t>6. У підрозділі  2.20.  «Житлове господарство та комунальна інфраструктура»:</t>
  </si>
  <si>
    <t>1) доповнити новими пунктами 13, 14 такого змісту:</t>
  </si>
  <si>
    <t>2) пункт 6  виключити, у зв'язку з чим пункти 7- 15  вважати пунктами 6 - 14 відповідно;</t>
  </si>
  <si>
    <t xml:space="preserve">Залучення інвестицій шляхом
популяризації потенціалу регіону.
Підвищення іміджу області.
Забезпечення участі відвідувачів заходу . </t>
  </si>
  <si>
    <t>2. Пункти 2, 3, 12,  рядок "Всього"  підрозділу 2.13 «Охорона здоров'я» викласти у новій редакції такого змісту:</t>
  </si>
  <si>
    <t>4. У підрозділі 2.15 «Культура і туризм»:</t>
  </si>
  <si>
    <t xml:space="preserve">Управління культури і туризму ОДА, комунальний заклад культури «Донецька обласна бібліотека для дітей» </t>
  </si>
  <si>
    <t>Департамент соціального захисту населення ОДА, заклади системи соціального захисту населення, що є об’єктами спільної власності територіальних громад, сіл, селищ, міст, що перебувають в управлінні обласної ради</t>
  </si>
  <si>
    <t xml:space="preserve">Департамент               житлово-комунального господарства ОДА, ОКП «Донецьктепло-комуненерго»                 </t>
  </si>
  <si>
    <t>7. Перший рядок пункту 5, підпункт 5.6. пункту 5,  рядок «Всього» підрозділу  2.22.  «Розвиток міст, районів та територіальних громад області» викласти у новій редакції такого змісту:</t>
  </si>
  <si>
    <t>Департамент фінансів, виконавчі органи Бахмутської міської ради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</si>
</sst>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0.0"/>
    <numFmt numFmtId="165" formatCode="0.0"/>
    <numFmt numFmtId="166" formatCode="#,##0.0_ ;\-#,##0.0\ "/>
    <numFmt numFmtId="167" formatCode="#,##0.0\ _₴"/>
  </numFmts>
  <fonts count="18"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1"/>
      <name val="Times New Roman"/>
      <family val="1"/>
      <charset val="204"/>
    </font>
    <font>
      <sz val="11"/>
      <color theme="1"/>
      <name val="Times New Roman"/>
      <family val="1"/>
      <charset val="204"/>
    </font>
    <font>
      <sz val="12"/>
      <name val="Times New Roman"/>
      <family val="1"/>
      <charset val="204"/>
    </font>
    <font>
      <b/>
      <sz val="11"/>
      <name val="Times New Roman"/>
      <family val="1"/>
      <charset val="204"/>
    </font>
    <font>
      <sz val="11"/>
      <name val="Times New Roman"/>
      <family val="1"/>
      <charset val="204"/>
    </font>
    <font>
      <b/>
      <sz val="14"/>
      <name val="Times New Roman"/>
      <family val="1"/>
      <charset val="204"/>
    </font>
    <font>
      <b/>
      <sz val="11"/>
      <name val="Calibri"/>
      <family val="2"/>
      <charset val="204"/>
    </font>
    <font>
      <sz val="11"/>
      <color indexed="8"/>
      <name val="Calibri"/>
      <family val="2"/>
      <charset val="1"/>
    </font>
    <font>
      <sz val="11"/>
      <color rgb="FFFF0000"/>
      <name val="Times New Roman"/>
      <family val="1"/>
      <charset val="204"/>
    </font>
    <font>
      <sz val="10"/>
      <name val="Arial Cyr"/>
      <charset val="204"/>
    </font>
    <font>
      <sz val="14"/>
      <name val="Times New Roman"/>
      <family val="1"/>
      <charset val="204"/>
    </font>
    <font>
      <b/>
      <sz val="11"/>
      <color theme="1"/>
      <name val="Calibri"/>
      <family val="2"/>
      <scheme val="minor"/>
    </font>
    <font>
      <sz val="11"/>
      <name val="Calibri"/>
      <family val="2"/>
      <scheme val="minor"/>
    </font>
    <font>
      <sz val="12"/>
      <color theme="1"/>
      <name val="Calibri"/>
      <family val="2"/>
      <scheme val="minor"/>
    </font>
    <font>
      <i/>
      <sz val="11"/>
      <name val="Times New Roman"/>
      <family val="1"/>
      <charset val="204"/>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0" fontId="10" fillId="0" borderId="0"/>
    <xf numFmtId="0" fontId="12" fillId="0" borderId="0"/>
  </cellStyleXfs>
  <cellXfs count="148">
    <xf numFmtId="0" fontId="0" fillId="0" borderId="0" xfId="0"/>
    <xf numFmtId="0" fontId="3" fillId="0" borderId="0" xfId="0" applyFont="1" applyAlignment="1">
      <alignment vertical="top"/>
    </xf>
    <xf numFmtId="0" fontId="4"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vertical="top"/>
    </xf>
    <xf numFmtId="4" fontId="4" fillId="0" borderId="0" xfId="0" applyNumberFormat="1" applyFont="1" applyAlignment="1">
      <alignment vertical="top"/>
    </xf>
    <xf numFmtId="0" fontId="6" fillId="0" borderId="0" xfId="0" applyFont="1" applyAlignment="1">
      <alignment horizontal="left" vertical="top" wrapText="1"/>
    </xf>
    <xf numFmtId="0" fontId="0" fillId="0" borderId="0" xfId="0" applyAlignment="1">
      <alignment vertical="top"/>
    </xf>
    <xf numFmtId="0" fontId="7" fillId="0" borderId="0" xfId="0" applyFont="1" applyAlignment="1">
      <alignment vertical="top"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3" fontId="7" fillId="0" borderId="2" xfId="0" applyNumberFormat="1" applyFont="1" applyBorder="1" applyAlignment="1">
      <alignment horizontal="center" vertical="top" wrapText="1"/>
    </xf>
    <xf numFmtId="0" fontId="3" fillId="0" borderId="0" xfId="0" applyFont="1" applyAlignment="1">
      <alignment horizontal="right" vertical="top"/>
    </xf>
    <xf numFmtId="4" fontId="9" fillId="0" borderId="0" xfId="0" applyNumberFormat="1" applyFont="1" applyAlignment="1">
      <alignment wrapText="1"/>
    </xf>
    <xf numFmtId="0" fontId="0" fillId="0" borderId="0" xfId="0" applyAlignment="1">
      <alignment horizontal="center" vertical="top"/>
    </xf>
    <xf numFmtId="0" fontId="7" fillId="0" borderId="2" xfId="0" applyFont="1" applyBorder="1" applyAlignment="1">
      <alignment horizontal="left" vertical="top" wrapText="1"/>
    </xf>
    <xf numFmtId="0" fontId="7" fillId="0" borderId="2" xfId="0" applyFont="1" applyBorder="1" applyAlignment="1">
      <alignment horizontal="center" vertical="top"/>
    </xf>
    <xf numFmtId="0" fontId="7" fillId="0" borderId="2" xfId="0" applyFont="1" applyBorder="1" applyAlignment="1">
      <alignment vertical="top" wrapText="1"/>
    </xf>
    <xf numFmtId="164" fontId="7" fillId="0" borderId="2" xfId="0" applyNumberFormat="1" applyFont="1" applyBorder="1" applyAlignment="1">
      <alignment horizontal="center" vertical="top" wrapText="1"/>
    </xf>
    <xf numFmtId="165" fontId="7" fillId="0" borderId="2" xfId="0" applyNumberFormat="1" applyFont="1" applyBorder="1" applyAlignment="1">
      <alignment horizontal="center" vertical="top"/>
    </xf>
    <xf numFmtId="166" fontId="7" fillId="0" borderId="2" xfId="1" applyNumberFormat="1" applyFont="1" applyBorder="1" applyAlignment="1">
      <alignment horizontal="center" vertical="top"/>
    </xf>
    <xf numFmtId="0" fontId="7" fillId="0" borderId="2" xfId="2" applyFont="1" applyBorder="1" applyAlignment="1">
      <alignment horizontal="left" vertical="top" wrapText="1"/>
    </xf>
    <xf numFmtId="3" fontId="7" fillId="0" borderId="2" xfId="2" applyNumberFormat="1" applyFont="1" applyBorder="1" applyAlignment="1">
      <alignment horizontal="center" vertical="top" wrapText="1"/>
    </xf>
    <xf numFmtId="0" fontId="11" fillId="0" borderId="0" xfId="0" applyFont="1"/>
    <xf numFmtId="3" fontId="11" fillId="0" borderId="2" xfId="2" applyNumberFormat="1" applyFont="1" applyBorder="1" applyAlignment="1">
      <alignment horizontal="center" vertical="top" wrapText="1"/>
    </xf>
    <xf numFmtId="164" fontId="6" fillId="0" borderId="2" xfId="0" applyNumberFormat="1" applyFont="1" applyBorder="1" applyAlignment="1">
      <alignment horizontal="center"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165" fontId="7" fillId="0" borderId="2" xfId="0" applyNumberFormat="1" applyFont="1" applyBorder="1" applyAlignment="1">
      <alignment horizontal="center" vertical="top" wrapText="1"/>
    </xf>
    <xf numFmtId="0" fontId="7" fillId="0" borderId="0" xfId="0" applyFont="1" applyAlignment="1">
      <alignment horizontal="left" wrapText="1"/>
    </xf>
    <xf numFmtId="0" fontId="0" fillId="0" borderId="2" xfId="0" applyBorder="1" applyAlignment="1">
      <alignment horizontal="center" vertical="top" wrapText="1"/>
    </xf>
    <xf numFmtId="0" fontId="7" fillId="0" borderId="2" xfId="2" applyFont="1" applyBorder="1" applyAlignment="1">
      <alignment vertical="top" wrapText="1"/>
    </xf>
    <xf numFmtId="0" fontId="7" fillId="0" borderId="2" xfId="2" applyFont="1" applyBorder="1" applyAlignment="1">
      <alignment horizontal="center" vertical="top" wrapText="1"/>
    </xf>
    <xf numFmtId="164" fontId="11" fillId="0" borderId="2" xfId="2" applyNumberFormat="1" applyFont="1" applyBorder="1" applyAlignment="1">
      <alignment horizontal="center" vertical="top" wrapText="1"/>
    </xf>
    <xf numFmtId="164" fontId="7" fillId="0" borderId="2" xfId="3" applyNumberFormat="1" applyFont="1" applyBorder="1" applyAlignment="1">
      <alignment horizontal="center" vertical="top" wrapText="1"/>
    </xf>
    <xf numFmtId="167" fontId="11" fillId="0" borderId="2" xfId="3" applyNumberFormat="1" applyFont="1" applyBorder="1" applyAlignment="1">
      <alignment horizontal="center" vertical="top" wrapText="1"/>
    </xf>
    <xf numFmtId="164" fontId="6" fillId="0" borderId="2" xfId="2" applyNumberFormat="1" applyFont="1" applyBorder="1" applyAlignment="1">
      <alignment horizontal="center" vertical="top" wrapText="1"/>
    </xf>
    <xf numFmtId="164" fontId="7" fillId="0" borderId="2" xfId="2" applyNumberFormat="1" applyFont="1" applyBorder="1" applyAlignment="1">
      <alignment horizontal="center" vertical="top" wrapText="1"/>
    </xf>
    <xf numFmtId="164" fontId="6" fillId="0" borderId="0" xfId="0" applyNumberFormat="1" applyFont="1" applyAlignment="1">
      <alignment horizontal="center" vertical="top" wrapText="1"/>
    </xf>
    <xf numFmtId="0" fontId="13" fillId="0" borderId="0" xfId="0" applyFont="1" applyAlignment="1">
      <alignment horizontal="left" vertical="center"/>
    </xf>
    <xf numFmtId="0" fontId="13" fillId="0" borderId="0" xfId="0" applyFont="1" applyAlignment="1">
      <alignment horizontal="center" vertical="top" wrapText="1"/>
    </xf>
    <xf numFmtId="0" fontId="13" fillId="0" borderId="0" xfId="0" applyFont="1" applyAlignment="1">
      <alignment vertical="top" wrapText="1"/>
    </xf>
    <xf numFmtId="0" fontId="14" fillId="0" borderId="0" xfId="0" applyFont="1" applyAlignment="1">
      <alignment vertical="top"/>
    </xf>
    <xf numFmtId="0" fontId="6" fillId="0" borderId="0" xfId="0" applyFont="1" applyAlignment="1">
      <alignment vertical="top" wrapText="1"/>
    </xf>
    <xf numFmtId="165" fontId="6" fillId="0" borderId="0" xfId="0" applyNumberFormat="1" applyFont="1" applyAlignment="1">
      <alignment horizontal="center" vertical="top" wrapText="1"/>
    </xf>
    <xf numFmtId="164" fontId="7" fillId="0" borderId="0" xfId="0" applyNumberFormat="1" applyFont="1" applyAlignment="1">
      <alignment horizontal="center" vertical="top" wrapText="1"/>
    </xf>
    <xf numFmtId="0" fontId="0" fillId="0" borderId="0" xfId="0" applyAlignment="1">
      <alignment horizontal="center"/>
    </xf>
    <xf numFmtId="0" fontId="15" fillId="0" borderId="0" xfId="0" applyFont="1"/>
    <xf numFmtId="0" fontId="7" fillId="0" borderId="0" xfId="0" applyFont="1" applyAlignment="1">
      <alignment horizontal="center" vertical="top"/>
    </xf>
    <xf numFmtId="0" fontId="1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center"/>
    </xf>
    <xf numFmtId="0" fontId="3" fillId="0" borderId="0" xfId="0" applyFont="1" applyAlignment="1">
      <alignment horizontal="center" vertical="top"/>
    </xf>
    <xf numFmtId="0" fontId="6" fillId="0" borderId="0" xfId="0" applyFont="1" applyAlignment="1">
      <alignment horizontal="center"/>
    </xf>
    <xf numFmtId="0" fontId="3"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left" vertical="center"/>
    </xf>
    <xf numFmtId="0" fontId="4" fillId="0" borderId="2" xfId="0" applyFont="1" applyBorder="1" applyAlignment="1">
      <alignment horizontal="center" vertical="center" wrapText="1"/>
    </xf>
    <xf numFmtId="0" fontId="4" fillId="0" borderId="2" xfId="0" applyFont="1" applyBorder="1" applyAlignment="1">
      <alignment horizontal="center" vertical="top" wrapText="1"/>
    </xf>
    <xf numFmtId="0" fontId="7" fillId="0" borderId="2" xfId="0" applyFont="1" applyBorder="1" applyAlignment="1">
      <alignment horizontal="center" vertical="center" wrapText="1"/>
    </xf>
    <xf numFmtId="0" fontId="6" fillId="0" borderId="2" xfId="0" applyFont="1" applyBorder="1" applyAlignment="1">
      <alignment horizontal="center" vertical="top" wrapText="1"/>
    </xf>
    <xf numFmtId="4" fontId="9" fillId="0" borderId="0" xfId="0" applyNumberFormat="1" applyFont="1" applyAlignment="1">
      <alignment horizontal="left" wrapText="1"/>
    </xf>
    <xf numFmtId="49" fontId="3" fillId="0" borderId="0" xfId="0" applyNumberFormat="1" applyFont="1" applyAlignment="1">
      <alignment horizontal="left" vertical="top" wrapText="1"/>
    </xf>
    <xf numFmtId="49" fontId="3" fillId="0" borderId="2" xfId="0" applyNumberFormat="1" applyFont="1" applyBorder="1" applyAlignment="1">
      <alignment horizontal="center"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4" fontId="6" fillId="0" borderId="2" xfId="0" applyNumberFormat="1" applyFont="1" applyBorder="1" applyAlignment="1">
      <alignment horizontal="center" vertical="top" wrapText="1"/>
    </xf>
    <xf numFmtId="4" fontId="6" fillId="0" borderId="3" xfId="0" applyNumberFormat="1" applyFont="1" applyBorder="1" applyAlignment="1">
      <alignment vertical="top" wrapText="1"/>
    </xf>
    <xf numFmtId="0" fontId="7" fillId="0" borderId="0" xfId="0" applyFont="1" applyAlignment="1">
      <alignment horizontal="left" vertical="top"/>
    </xf>
    <xf numFmtId="4" fontId="7" fillId="0" borderId="2" xfId="0" applyNumberFormat="1" applyFont="1" applyBorder="1" applyAlignment="1">
      <alignment horizontal="center" vertical="top" wrapText="1"/>
    </xf>
    <xf numFmtId="4" fontId="7" fillId="0" borderId="2" xfId="0" applyNumberFormat="1" applyFont="1" applyBorder="1" applyAlignment="1">
      <alignment horizontal="left" vertical="top" wrapText="1"/>
    </xf>
    <xf numFmtId="0" fontId="7" fillId="0" borderId="3" xfId="0" applyFont="1" applyBorder="1" applyAlignment="1">
      <alignment vertical="top" wrapText="1"/>
    </xf>
    <xf numFmtId="0" fontId="7" fillId="0" borderId="0" xfId="0" applyFont="1" applyAlignment="1">
      <alignment horizontal="left"/>
    </xf>
    <xf numFmtId="0" fontId="6" fillId="0" borderId="0" xfId="0" applyFont="1" applyAlignment="1">
      <alignment horizontal="left" vertical="top"/>
    </xf>
    <xf numFmtId="4" fontId="7" fillId="0" borderId="2" xfId="1" applyNumberFormat="1" applyFont="1" applyBorder="1" applyAlignment="1">
      <alignment horizontal="center" vertical="top" wrapText="1"/>
    </xf>
    <xf numFmtId="0" fontId="0" fillId="0" borderId="0" xfId="0" applyAlignment="1">
      <alignment horizontal="left" vertical="top"/>
    </xf>
    <xf numFmtId="4" fontId="7" fillId="0" borderId="2" xfId="0" applyNumberFormat="1" applyFont="1" applyBorder="1" applyAlignment="1">
      <alignment vertical="top"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0" xfId="0" applyFont="1"/>
    <xf numFmtId="0" fontId="7" fillId="0" borderId="0" xfId="0" applyFont="1"/>
    <xf numFmtId="0" fontId="16" fillId="0" borderId="0" xfId="0" applyFont="1" applyAlignment="1">
      <alignment vertical="top"/>
    </xf>
    <xf numFmtId="0" fontId="5" fillId="0" borderId="0" xfId="0" applyFont="1" applyAlignment="1">
      <alignment vertical="top" wrapText="1"/>
    </xf>
    <xf numFmtId="0" fontId="16" fillId="0" borderId="0" xfId="0" applyFont="1" applyAlignment="1">
      <alignment horizontal="left" vertical="top"/>
    </xf>
    <xf numFmtId="4" fontId="0" fillId="0" borderId="0" xfId="0" applyNumberFormat="1"/>
    <xf numFmtId="0" fontId="7" fillId="0" borderId="7" xfId="0" applyFont="1" applyBorder="1" applyAlignment="1">
      <alignment horizontal="left" vertical="top" wrapText="1"/>
    </xf>
    <xf numFmtId="0" fontId="6" fillId="0" borderId="2" xfId="0" applyFont="1" applyBorder="1" applyAlignment="1">
      <alignment horizontal="left" vertical="top" wrapText="1"/>
    </xf>
    <xf numFmtId="4" fontId="7" fillId="0" borderId="2" xfId="0" applyNumberFormat="1" applyFont="1" applyBorder="1" applyAlignment="1">
      <alignment horizontal="center" vertical="top" wrapText="1"/>
    </xf>
    <xf numFmtId="0" fontId="7" fillId="0" borderId="2" xfId="0" applyFont="1" applyBorder="1" applyAlignment="1">
      <alignment horizontal="left" vertical="top" wrapText="1"/>
    </xf>
    <xf numFmtId="0" fontId="7" fillId="0" borderId="2" xfId="0" applyFont="1" applyBorder="1" applyAlignment="1">
      <alignment horizontal="center" vertical="top" wrapText="1"/>
    </xf>
    <xf numFmtId="0" fontId="7" fillId="0" borderId="0" xfId="0" applyFont="1" applyAlignment="1">
      <alignment horizontal="left" vertical="top" wrapText="1"/>
    </xf>
    <xf numFmtId="164" fontId="7" fillId="0" borderId="2" xfId="0" applyNumberFormat="1" applyFont="1" applyBorder="1" applyAlignment="1">
      <alignment horizontal="center" vertical="center" wrapText="1"/>
    </xf>
    <xf numFmtId="0" fontId="6" fillId="0" borderId="0" xfId="0" applyFont="1" applyAlignment="1">
      <alignment horizontal="center" vertical="top" wrapText="1"/>
    </xf>
    <xf numFmtId="0" fontId="4" fillId="0" borderId="0" xfId="0" applyFont="1" applyAlignment="1">
      <alignment horizontal="left"/>
    </xf>
    <xf numFmtId="4" fontId="7" fillId="0" borderId="2" xfId="0" applyNumberFormat="1" applyFont="1" applyBorder="1" applyAlignment="1">
      <alignment horizontal="center" vertical="top" wrapText="1"/>
    </xf>
    <xf numFmtId="0" fontId="7" fillId="0" borderId="2" xfId="0" applyFont="1" applyBorder="1" applyAlignment="1">
      <alignment horizontal="left" vertical="top" wrapText="1"/>
    </xf>
    <xf numFmtId="0" fontId="6" fillId="0" borderId="2" xfId="0" applyFont="1" applyBorder="1" applyAlignment="1">
      <alignment horizontal="left" vertical="top" wrapText="1"/>
    </xf>
    <xf numFmtId="0" fontId="1" fillId="0" borderId="2" xfId="0" applyFont="1" applyBorder="1" applyAlignment="1">
      <alignment vertical="top" wrapText="1"/>
    </xf>
    <xf numFmtId="0" fontId="5" fillId="0" borderId="0" xfId="0" applyFont="1" applyAlignment="1">
      <alignment horizontal="left" vertical="top" wrapText="1"/>
    </xf>
    <xf numFmtId="0" fontId="7" fillId="0" borderId="2" xfId="0" applyFont="1" applyBorder="1" applyAlignment="1">
      <alignment horizontal="center" vertical="top" wrapText="1"/>
    </xf>
    <xf numFmtId="0" fontId="3" fillId="0" borderId="3" xfId="0" applyFont="1"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4" fillId="0" borderId="2" xfId="0" applyFont="1" applyBorder="1" applyAlignment="1">
      <alignment horizontal="center" vertical="top" wrapTex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3" fillId="0" borderId="5" xfId="0" applyNumberFormat="1" applyFont="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13" fillId="0" borderId="0" xfId="0" applyFont="1" applyAlignment="1">
      <alignment horizontal="left" vertical="top" wrapText="1"/>
    </xf>
    <xf numFmtId="0" fontId="3" fillId="0" borderId="0" xfId="0" applyFont="1" applyAlignment="1">
      <alignment horizontal="center" vertical="top" wrapText="1"/>
    </xf>
    <xf numFmtId="0" fontId="3" fillId="0" borderId="0" xfId="0" applyFont="1" applyAlignment="1">
      <alignment horizontal="center" vertical="top"/>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horizontal="center" vertical="center" wrapText="1"/>
    </xf>
    <xf numFmtId="0" fontId="6" fillId="0" borderId="0" xfId="0" applyFont="1" applyAlignment="1">
      <alignment horizontal="center" vertical="top" wrapText="1"/>
    </xf>
    <xf numFmtId="0" fontId="8" fillId="0" borderId="1" xfId="0" applyFont="1" applyBorder="1" applyAlignment="1">
      <alignment horizontal="center" vertical="top"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0" fillId="0" borderId="2" xfId="0" applyBorder="1" applyAlignment="1">
      <alignment horizontal="left" vertical="top" wrapText="1"/>
    </xf>
    <xf numFmtId="0" fontId="7" fillId="0" borderId="0" xfId="0" applyFont="1" applyAlignment="1">
      <alignment horizontal="left" vertical="top" wrapText="1"/>
    </xf>
    <xf numFmtId="0" fontId="7" fillId="0" borderId="3" xfId="0" applyFont="1" applyBorder="1" applyAlignment="1">
      <alignment horizontal="left" vertical="top" wrapText="1"/>
    </xf>
    <xf numFmtId="0" fontId="7" fillId="0" borderId="5" xfId="0" applyFont="1" applyBorder="1" applyAlignment="1">
      <alignment horizontal="center" vertical="top" wrapText="1"/>
    </xf>
    <xf numFmtId="0" fontId="7" fillId="0" borderId="6" xfId="0" applyFont="1" applyBorder="1" applyAlignment="1">
      <alignment horizontal="center" vertical="top" wrapText="1"/>
    </xf>
    <xf numFmtId="0" fontId="7" fillId="0" borderId="3"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center"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center" vertical="top" wrapText="1"/>
    </xf>
  </cellXfs>
  <cellStyles count="4">
    <cellStyle name="Excel Built-in Normal" xfId="2" xr:uid="{936B71A5-1EEE-4B55-95B3-D690D81D0BBE}"/>
    <cellStyle name="Обычный" xfId="0" builtinId="0"/>
    <cellStyle name="Обычный 2 3" xfId="3" xr:uid="{8F4E1FA5-FD92-4701-BEBA-7D2E0ABAAA28}"/>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16</xdr:col>
      <xdr:colOff>428625</xdr:colOff>
      <xdr:row>42</xdr:row>
      <xdr:rowOff>0</xdr:rowOff>
    </xdr:from>
    <xdr:ext cx="65" cy="172227"/>
    <xdr:sp macro="" textlink="">
      <xdr:nvSpPr>
        <xdr:cNvPr id="2" name="TextBox 1">
          <a:extLst>
            <a:ext uri="{FF2B5EF4-FFF2-40B4-BE49-F238E27FC236}">
              <a16:creationId xmlns:a16="http://schemas.microsoft.com/office/drawing/2014/main" id="{C4507A2E-8034-4E0F-9CBB-160AAFCEEB8D}"/>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3" name="TextBox 2">
          <a:extLst>
            <a:ext uri="{FF2B5EF4-FFF2-40B4-BE49-F238E27FC236}">
              <a16:creationId xmlns:a16="http://schemas.microsoft.com/office/drawing/2014/main" id="{B8A13B02-2E93-406B-8B88-922AD5191C4B}"/>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4" name="TextBox 3">
          <a:extLst>
            <a:ext uri="{FF2B5EF4-FFF2-40B4-BE49-F238E27FC236}">
              <a16:creationId xmlns:a16="http://schemas.microsoft.com/office/drawing/2014/main" id="{AB4B20C5-837F-4460-B730-0B4AD8826003}"/>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5" name="TextBox 4">
          <a:extLst>
            <a:ext uri="{FF2B5EF4-FFF2-40B4-BE49-F238E27FC236}">
              <a16:creationId xmlns:a16="http://schemas.microsoft.com/office/drawing/2014/main" id="{E3CA5407-5686-455D-9BDB-BDD925C9FA7C}"/>
            </a:ext>
          </a:extLst>
        </xdr:cNvPr>
        <xdr:cNvSpPr txBox="1"/>
      </xdr:nvSpPr>
      <xdr:spPr>
        <a:xfrm flipH="1">
          <a:off x="17632442" y="468058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 name="TextBox 5">
          <a:extLst>
            <a:ext uri="{FF2B5EF4-FFF2-40B4-BE49-F238E27FC236}">
              <a16:creationId xmlns:a16="http://schemas.microsoft.com/office/drawing/2014/main" id="{CAACDA0A-90E4-4B7A-8E40-1790FD43D700}"/>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 name="TextBox 6">
          <a:extLst>
            <a:ext uri="{FF2B5EF4-FFF2-40B4-BE49-F238E27FC236}">
              <a16:creationId xmlns:a16="http://schemas.microsoft.com/office/drawing/2014/main" id="{8AF82210-D4F6-48F5-B38F-095CFA9FAEF6}"/>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8" name="TextBox 7">
          <a:extLst>
            <a:ext uri="{FF2B5EF4-FFF2-40B4-BE49-F238E27FC236}">
              <a16:creationId xmlns:a16="http://schemas.microsoft.com/office/drawing/2014/main" id="{02BFCB54-F8E9-4BCC-A5FF-6D1739069AD7}"/>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9" name="TextBox 8">
          <a:extLst>
            <a:ext uri="{FF2B5EF4-FFF2-40B4-BE49-F238E27FC236}">
              <a16:creationId xmlns:a16="http://schemas.microsoft.com/office/drawing/2014/main" id="{E5F9A20C-116B-4A8B-B839-1DC90032C07F}"/>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10" name="TextBox 9">
          <a:extLst>
            <a:ext uri="{FF2B5EF4-FFF2-40B4-BE49-F238E27FC236}">
              <a16:creationId xmlns:a16="http://schemas.microsoft.com/office/drawing/2014/main" id="{2722BFA2-ADA2-4991-8E3E-3628DB9563B8}"/>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31</xdr:row>
      <xdr:rowOff>0</xdr:rowOff>
    </xdr:from>
    <xdr:ext cx="65" cy="172227"/>
    <xdr:sp macro="" textlink="">
      <xdr:nvSpPr>
        <xdr:cNvPr id="11" name="TextBox 10">
          <a:extLst>
            <a:ext uri="{FF2B5EF4-FFF2-40B4-BE49-F238E27FC236}">
              <a16:creationId xmlns:a16="http://schemas.microsoft.com/office/drawing/2014/main" id="{03F43B7B-AF69-48FB-9E2C-DB6514C5D5D8}"/>
            </a:ext>
          </a:extLst>
        </xdr:cNvPr>
        <xdr:cNvSpPr txBox="1"/>
      </xdr:nvSpPr>
      <xdr:spPr>
        <a:xfrm>
          <a:off x="17440275" y="34328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2" name="TextBox 11">
          <a:extLst>
            <a:ext uri="{FF2B5EF4-FFF2-40B4-BE49-F238E27FC236}">
              <a16:creationId xmlns:a16="http://schemas.microsoft.com/office/drawing/2014/main" id="{A38A6C7F-56F2-4888-8617-4E85965C543D}"/>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3" name="TextBox 12">
          <a:extLst>
            <a:ext uri="{FF2B5EF4-FFF2-40B4-BE49-F238E27FC236}">
              <a16:creationId xmlns:a16="http://schemas.microsoft.com/office/drawing/2014/main" id="{CDE4C158-75C9-4315-9804-D469E5891D12}"/>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4" name="TextBox 13">
          <a:extLst>
            <a:ext uri="{FF2B5EF4-FFF2-40B4-BE49-F238E27FC236}">
              <a16:creationId xmlns:a16="http://schemas.microsoft.com/office/drawing/2014/main" id="{A36402F3-F1EB-40F6-B4D2-3D823BA4BC60}"/>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5" name="TextBox 14">
          <a:extLst>
            <a:ext uri="{FF2B5EF4-FFF2-40B4-BE49-F238E27FC236}">
              <a16:creationId xmlns:a16="http://schemas.microsoft.com/office/drawing/2014/main" id="{D633EF08-0547-4EDE-9950-B4E59B795124}"/>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16" name="TextBox 15">
          <a:extLst>
            <a:ext uri="{FF2B5EF4-FFF2-40B4-BE49-F238E27FC236}">
              <a16:creationId xmlns:a16="http://schemas.microsoft.com/office/drawing/2014/main" id="{86F0AE97-2E6F-49B7-926B-3B05FC63ADC1}"/>
            </a:ext>
          </a:extLst>
        </xdr:cNvPr>
        <xdr:cNvSpPr txBox="1"/>
      </xdr:nvSpPr>
      <xdr:spPr>
        <a:xfrm flipH="1">
          <a:off x="17632442" y="468058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7" name="TextBox 16">
          <a:extLst>
            <a:ext uri="{FF2B5EF4-FFF2-40B4-BE49-F238E27FC236}">
              <a16:creationId xmlns:a16="http://schemas.microsoft.com/office/drawing/2014/main" id="{592D480D-4B71-4220-9500-E536594DB253}"/>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8" name="TextBox 17">
          <a:extLst>
            <a:ext uri="{FF2B5EF4-FFF2-40B4-BE49-F238E27FC236}">
              <a16:creationId xmlns:a16="http://schemas.microsoft.com/office/drawing/2014/main" id="{553F9E43-E774-47E8-A167-88816D464A35}"/>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19" name="TextBox 18">
          <a:extLst>
            <a:ext uri="{FF2B5EF4-FFF2-40B4-BE49-F238E27FC236}">
              <a16:creationId xmlns:a16="http://schemas.microsoft.com/office/drawing/2014/main" id="{81396A69-5440-44C3-995F-8CB752509636}"/>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0" name="TextBox 19">
          <a:extLst>
            <a:ext uri="{FF2B5EF4-FFF2-40B4-BE49-F238E27FC236}">
              <a16:creationId xmlns:a16="http://schemas.microsoft.com/office/drawing/2014/main" id="{F32CA028-6643-4414-A4C2-1622B26933D6}"/>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1" name="TextBox 20">
          <a:extLst>
            <a:ext uri="{FF2B5EF4-FFF2-40B4-BE49-F238E27FC236}">
              <a16:creationId xmlns:a16="http://schemas.microsoft.com/office/drawing/2014/main" id="{4540AD8E-B405-478E-BA5B-1ED2A17D72DE}"/>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2" name="TextBox 21">
          <a:extLst>
            <a:ext uri="{FF2B5EF4-FFF2-40B4-BE49-F238E27FC236}">
              <a16:creationId xmlns:a16="http://schemas.microsoft.com/office/drawing/2014/main" id="{904486F5-C3D1-447C-94D5-C356DF843290}"/>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3" name="TextBox 22">
          <a:extLst>
            <a:ext uri="{FF2B5EF4-FFF2-40B4-BE49-F238E27FC236}">
              <a16:creationId xmlns:a16="http://schemas.microsoft.com/office/drawing/2014/main" id="{180C7747-8510-4249-BE34-27B119C298A3}"/>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4" name="TextBox 23">
          <a:extLst>
            <a:ext uri="{FF2B5EF4-FFF2-40B4-BE49-F238E27FC236}">
              <a16:creationId xmlns:a16="http://schemas.microsoft.com/office/drawing/2014/main" id="{C5FBA85E-ECE5-4867-8CF2-76FE1653F41B}"/>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5" name="TextBox 24">
          <a:extLst>
            <a:ext uri="{FF2B5EF4-FFF2-40B4-BE49-F238E27FC236}">
              <a16:creationId xmlns:a16="http://schemas.microsoft.com/office/drawing/2014/main" id="{A22C9AB0-58F1-4DB4-9EB1-CA8529B736D9}"/>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26" name="TextBox 25">
          <a:extLst>
            <a:ext uri="{FF2B5EF4-FFF2-40B4-BE49-F238E27FC236}">
              <a16:creationId xmlns:a16="http://schemas.microsoft.com/office/drawing/2014/main" id="{05B328B0-F937-40B0-AE95-32C1D7E2F2EC}"/>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27" name="TextBox 26">
          <a:extLst>
            <a:ext uri="{FF2B5EF4-FFF2-40B4-BE49-F238E27FC236}">
              <a16:creationId xmlns:a16="http://schemas.microsoft.com/office/drawing/2014/main" id="{60010279-7AD7-4414-9D8C-84C8464847C6}"/>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28" name="TextBox 27">
          <a:extLst>
            <a:ext uri="{FF2B5EF4-FFF2-40B4-BE49-F238E27FC236}">
              <a16:creationId xmlns:a16="http://schemas.microsoft.com/office/drawing/2014/main" id="{5A686CE2-C190-4BA6-B2C7-291851800D17}"/>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29" name="TextBox 28">
          <a:extLst>
            <a:ext uri="{FF2B5EF4-FFF2-40B4-BE49-F238E27FC236}">
              <a16:creationId xmlns:a16="http://schemas.microsoft.com/office/drawing/2014/main" id="{CBB270BB-606B-427F-809F-BF098CF2D7BA}"/>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22</xdr:row>
      <xdr:rowOff>0</xdr:rowOff>
    </xdr:from>
    <xdr:ext cx="90408" cy="175369"/>
    <xdr:sp macro="" textlink="">
      <xdr:nvSpPr>
        <xdr:cNvPr id="30" name="TextBox 29">
          <a:extLst>
            <a:ext uri="{FF2B5EF4-FFF2-40B4-BE49-F238E27FC236}">
              <a16:creationId xmlns:a16="http://schemas.microsoft.com/office/drawing/2014/main" id="{17277556-3F6F-4C66-A171-58CE9041BE42}"/>
            </a:ext>
          </a:extLst>
        </xdr:cNvPr>
        <xdr:cNvSpPr txBox="1"/>
      </xdr:nvSpPr>
      <xdr:spPr>
        <a:xfrm flipH="1">
          <a:off x="17632442" y="185166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1" name="TextBox 30">
          <a:extLst>
            <a:ext uri="{FF2B5EF4-FFF2-40B4-BE49-F238E27FC236}">
              <a16:creationId xmlns:a16="http://schemas.microsoft.com/office/drawing/2014/main" id="{A5F985F2-BF14-404B-A3AB-8640AF405CB8}"/>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2" name="TextBox 31">
          <a:extLst>
            <a:ext uri="{FF2B5EF4-FFF2-40B4-BE49-F238E27FC236}">
              <a16:creationId xmlns:a16="http://schemas.microsoft.com/office/drawing/2014/main" id="{4758D0E2-6F64-4BCB-A5C6-82D8062D0646}"/>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3" name="TextBox 32">
          <a:extLst>
            <a:ext uri="{FF2B5EF4-FFF2-40B4-BE49-F238E27FC236}">
              <a16:creationId xmlns:a16="http://schemas.microsoft.com/office/drawing/2014/main" id="{8002AA5B-B249-4F94-BED7-37A066FDDEAD}"/>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4" name="TextBox 33">
          <a:extLst>
            <a:ext uri="{FF2B5EF4-FFF2-40B4-BE49-F238E27FC236}">
              <a16:creationId xmlns:a16="http://schemas.microsoft.com/office/drawing/2014/main" id="{91295204-5140-445E-8577-0C19E702C21F}"/>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5" name="TextBox 34">
          <a:extLst>
            <a:ext uri="{FF2B5EF4-FFF2-40B4-BE49-F238E27FC236}">
              <a16:creationId xmlns:a16="http://schemas.microsoft.com/office/drawing/2014/main" id="{88889F88-91D1-4ABF-87F9-69F7F8BC39D2}"/>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6" name="TextBox 35">
          <a:extLst>
            <a:ext uri="{FF2B5EF4-FFF2-40B4-BE49-F238E27FC236}">
              <a16:creationId xmlns:a16="http://schemas.microsoft.com/office/drawing/2014/main" id="{3C9E8AD5-6FFA-48D8-99AB-E14EB6BBA6FF}"/>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22</xdr:row>
      <xdr:rowOff>0</xdr:rowOff>
    </xdr:from>
    <xdr:ext cx="90408" cy="175369"/>
    <xdr:sp macro="" textlink="">
      <xdr:nvSpPr>
        <xdr:cNvPr id="37" name="TextBox 36">
          <a:extLst>
            <a:ext uri="{FF2B5EF4-FFF2-40B4-BE49-F238E27FC236}">
              <a16:creationId xmlns:a16="http://schemas.microsoft.com/office/drawing/2014/main" id="{C6E39A89-00CC-4B84-9574-C260BF105EF8}"/>
            </a:ext>
          </a:extLst>
        </xdr:cNvPr>
        <xdr:cNvSpPr txBox="1"/>
      </xdr:nvSpPr>
      <xdr:spPr>
        <a:xfrm flipH="1">
          <a:off x="17632442" y="1851660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8" name="TextBox 37">
          <a:extLst>
            <a:ext uri="{FF2B5EF4-FFF2-40B4-BE49-F238E27FC236}">
              <a16:creationId xmlns:a16="http://schemas.microsoft.com/office/drawing/2014/main" id="{BC9A675B-B0B7-424E-B01F-D493842DBB3A}"/>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39" name="TextBox 38">
          <a:extLst>
            <a:ext uri="{FF2B5EF4-FFF2-40B4-BE49-F238E27FC236}">
              <a16:creationId xmlns:a16="http://schemas.microsoft.com/office/drawing/2014/main" id="{F879DC57-CA89-4B06-AA24-DCBF222F3F41}"/>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0" name="TextBox 39">
          <a:extLst>
            <a:ext uri="{FF2B5EF4-FFF2-40B4-BE49-F238E27FC236}">
              <a16:creationId xmlns:a16="http://schemas.microsoft.com/office/drawing/2014/main" id="{9919079E-9A35-47FF-841A-F833A2177F52}"/>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1" name="TextBox 40">
          <a:extLst>
            <a:ext uri="{FF2B5EF4-FFF2-40B4-BE49-F238E27FC236}">
              <a16:creationId xmlns:a16="http://schemas.microsoft.com/office/drawing/2014/main" id="{0748938F-84AD-4F13-91DC-A58DCC870919}"/>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22</xdr:row>
      <xdr:rowOff>0</xdr:rowOff>
    </xdr:from>
    <xdr:ext cx="65" cy="172227"/>
    <xdr:sp macro="" textlink="">
      <xdr:nvSpPr>
        <xdr:cNvPr id="42" name="TextBox 41">
          <a:extLst>
            <a:ext uri="{FF2B5EF4-FFF2-40B4-BE49-F238E27FC236}">
              <a16:creationId xmlns:a16="http://schemas.microsoft.com/office/drawing/2014/main" id="{A80BF201-3E13-4237-922C-69C3DA18EFAB}"/>
            </a:ext>
          </a:extLst>
        </xdr:cNvPr>
        <xdr:cNvSpPr txBox="1"/>
      </xdr:nvSpPr>
      <xdr:spPr>
        <a:xfrm>
          <a:off x="17440275" y="18516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29</xdr:row>
      <xdr:rowOff>0</xdr:rowOff>
    </xdr:from>
    <xdr:ext cx="65" cy="172227"/>
    <xdr:sp macro="" textlink="">
      <xdr:nvSpPr>
        <xdr:cNvPr id="43" name="TextBox 42">
          <a:extLst>
            <a:ext uri="{FF2B5EF4-FFF2-40B4-BE49-F238E27FC236}">
              <a16:creationId xmlns:a16="http://schemas.microsoft.com/office/drawing/2014/main" id="{4E924084-3AC8-4F10-A145-6201E2EC8B6E}"/>
            </a:ext>
          </a:extLst>
        </xdr:cNvPr>
        <xdr:cNvSpPr txBox="1"/>
      </xdr:nvSpPr>
      <xdr:spPr>
        <a:xfrm>
          <a:off x="17440275" y="322040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44" name="TextBox 43">
          <a:extLst>
            <a:ext uri="{FF2B5EF4-FFF2-40B4-BE49-F238E27FC236}">
              <a16:creationId xmlns:a16="http://schemas.microsoft.com/office/drawing/2014/main" id="{124622A1-D5E1-418E-BFC2-9A93781DA163}"/>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45" name="TextBox 44">
          <a:extLst>
            <a:ext uri="{FF2B5EF4-FFF2-40B4-BE49-F238E27FC236}">
              <a16:creationId xmlns:a16="http://schemas.microsoft.com/office/drawing/2014/main" id="{F2BA0ABE-4865-4334-A181-09589CC012EA}"/>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46" name="TextBox 45">
          <a:extLst>
            <a:ext uri="{FF2B5EF4-FFF2-40B4-BE49-F238E27FC236}">
              <a16:creationId xmlns:a16="http://schemas.microsoft.com/office/drawing/2014/main" id="{E1D870FD-44C1-4AF2-A3EF-DA7BFB79C5E0}"/>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34</xdr:row>
      <xdr:rowOff>0</xdr:rowOff>
    </xdr:from>
    <xdr:ext cx="90408" cy="175369"/>
    <xdr:sp macro="" textlink="">
      <xdr:nvSpPr>
        <xdr:cNvPr id="47" name="TextBox 46">
          <a:extLst>
            <a:ext uri="{FF2B5EF4-FFF2-40B4-BE49-F238E27FC236}">
              <a16:creationId xmlns:a16="http://schemas.microsoft.com/office/drawing/2014/main" id="{0E5994CD-332D-4ECC-9502-F58633DE77AC}"/>
            </a:ext>
          </a:extLst>
        </xdr:cNvPr>
        <xdr:cNvSpPr txBox="1"/>
      </xdr:nvSpPr>
      <xdr:spPr>
        <a:xfrm flipH="1">
          <a:off x="17632442" y="37861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48" name="TextBox 47">
          <a:extLst>
            <a:ext uri="{FF2B5EF4-FFF2-40B4-BE49-F238E27FC236}">
              <a16:creationId xmlns:a16="http://schemas.microsoft.com/office/drawing/2014/main" id="{C2076FBC-11BE-446F-A6CF-F1A5DB865DCC}"/>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49" name="TextBox 48">
          <a:extLst>
            <a:ext uri="{FF2B5EF4-FFF2-40B4-BE49-F238E27FC236}">
              <a16:creationId xmlns:a16="http://schemas.microsoft.com/office/drawing/2014/main" id="{55FF14C0-6A47-4D11-B146-219E3F4E52BD}"/>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50" name="TextBox 49">
          <a:extLst>
            <a:ext uri="{FF2B5EF4-FFF2-40B4-BE49-F238E27FC236}">
              <a16:creationId xmlns:a16="http://schemas.microsoft.com/office/drawing/2014/main" id="{F08016B1-72EA-4A85-889E-FF97374B5672}"/>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51" name="TextBox 50">
          <a:extLst>
            <a:ext uri="{FF2B5EF4-FFF2-40B4-BE49-F238E27FC236}">
              <a16:creationId xmlns:a16="http://schemas.microsoft.com/office/drawing/2014/main" id="{8FF0BB13-3AD7-47EF-8ED8-1CAD180730D7}"/>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52" name="TextBox 51">
          <a:extLst>
            <a:ext uri="{FF2B5EF4-FFF2-40B4-BE49-F238E27FC236}">
              <a16:creationId xmlns:a16="http://schemas.microsoft.com/office/drawing/2014/main" id="{A0C4AA27-654D-4EB1-B43E-43491B0C8CC6}"/>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53" name="TextBox 52">
          <a:extLst>
            <a:ext uri="{FF2B5EF4-FFF2-40B4-BE49-F238E27FC236}">
              <a16:creationId xmlns:a16="http://schemas.microsoft.com/office/drawing/2014/main" id="{D6C88CBC-104F-484A-AA1A-D87DD90A8A6E}"/>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34</xdr:row>
      <xdr:rowOff>0</xdr:rowOff>
    </xdr:from>
    <xdr:ext cx="90408" cy="175369"/>
    <xdr:sp macro="" textlink="">
      <xdr:nvSpPr>
        <xdr:cNvPr id="54" name="TextBox 53">
          <a:extLst>
            <a:ext uri="{FF2B5EF4-FFF2-40B4-BE49-F238E27FC236}">
              <a16:creationId xmlns:a16="http://schemas.microsoft.com/office/drawing/2014/main" id="{AD799D85-8B91-4B8D-97AC-630080AF9699}"/>
            </a:ext>
          </a:extLst>
        </xdr:cNvPr>
        <xdr:cNvSpPr txBox="1"/>
      </xdr:nvSpPr>
      <xdr:spPr>
        <a:xfrm flipH="1">
          <a:off x="17632442" y="37861875"/>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34</xdr:row>
      <xdr:rowOff>0</xdr:rowOff>
    </xdr:from>
    <xdr:ext cx="65" cy="172227"/>
    <xdr:sp macro="" textlink="">
      <xdr:nvSpPr>
        <xdr:cNvPr id="55" name="TextBox 54">
          <a:extLst>
            <a:ext uri="{FF2B5EF4-FFF2-40B4-BE49-F238E27FC236}">
              <a16:creationId xmlns:a16="http://schemas.microsoft.com/office/drawing/2014/main" id="{B45D9025-7551-4D1E-ABDB-5BE847A66C40}"/>
            </a:ext>
          </a:extLst>
        </xdr:cNvPr>
        <xdr:cNvSpPr txBox="1"/>
      </xdr:nvSpPr>
      <xdr:spPr>
        <a:xfrm>
          <a:off x="17440275" y="378618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56" name="TextBox 55">
          <a:extLst>
            <a:ext uri="{FF2B5EF4-FFF2-40B4-BE49-F238E27FC236}">
              <a16:creationId xmlns:a16="http://schemas.microsoft.com/office/drawing/2014/main" id="{531688A3-1227-48B4-8E4B-A2143CAC711F}"/>
            </a:ext>
          </a:extLst>
        </xdr:cNvPr>
        <xdr:cNvSpPr txBox="1"/>
      </xdr:nvSpPr>
      <xdr:spPr>
        <a:xfrm>
          <a:off x="17440275" y="3712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57" name="TextBox 56">
          <a:extLst>
            <a:ext uri="{FF2B5EF4-FFF2-40B4-BE49-F238E27FC236}">
              <a16:creationId xmlns:a16="http://schemas.microsoft.com/office/drawing/2014/main" id="{F7A8066B-42BF-4DC7-A5F7-87942A69AD7D}"/>
            </a:ext>
          </a:extLst>
        </xdr:cNvPr>
        <xdr:cNvSpPr txBox="1"/>
      </xdr:nvSpPr>
      <xdr:spPr>
        <a:xfrm>
          <a:off x="17440275" y="3712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58" name="TextBox 57">
          <a:extLst>
            <a:ext uri="{FF2B5EF4-FFF2-40B4-BE49-F238E27FC236}">
              <a16:creationId xmlns:a16="http://schemas.microsoft.com/office/drawing/2014/main" id="{A6455282-0EA9-46F1-BC55-E56250B74F74}"/>
            </a:ext>
          </a:extLst>
        </xdr:cNvPr>
        <xdr:cNvSpPr txBox="1"/>
      </xdr:nvSpPr>
      <xdr:spPr>
        <a:xfrm>
          <a:off x="17440275" y="3712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32</xdr:row>
      <xdr:rowOff>0</xdr:rowOff>
    </xdr:from>
    <xdr:ext cx="65" cy="172227"/>
    <xdr:sp macro="" textlink="">
      <xdr:nvSpPr>
        <xdr:cNvPr id="59" name="TextBox 58">
          <a:extLst>
            <a:ext uri="{FF2B5EF4-FFF2-40B4-BE49-F238E27FC236}">
              <a16:creationId xmlns:a16="http://schemas.microsoft.com/office/drawing/2014/main" id="{CB459B42-25A4-42D3-8D05-7A864CC847CE}"/>
            </a:ext>
          </a:extLst>
        </xdr:cNvPr>
        <xdr:cNvSpPr txBox="1"/>
      </xdr:nvSpPr>
      <xdr:spPr>
        <a:xfrm>
          <a:off x="17440275" y="371284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0" name="TextBox 59">
          <a:extLst>
            <a:ext uri="{FF2B5EF4-FFF2-40B4-BE49-F238E27FC236}">
              <a16:creationId xmlns:a16="http://schemas.microsoft.com/office/drawing/2014/main" id="{4E38079B-128D-461A-9FE7-D517CF7860BA}"/>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1" name="TextBox 60">
          <a:extLst>
            <a:ext uri="{FF2B5EF4-FFF2-40B4-BE49-F238E27FC236}">
              <a16:creationId xmlns:a16="http://schemas.microsoft.com/office/drawing/2014/main" id="{34CF136E-4B22-4F48-91A6-6169988155EA}"/>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2" name="TextBox 61">
          <a:extLst>
            <a:ext uri="{FF2B5EF4-FFF2-40B4-BE49-F238E27FC236}">
              <a16:creationId xmlns:a16="http://schemas.microsoft.com/office/drawing/2014/main" id="{899813EA-1F9E-4159-B7AF-CF083BFBA763}"/>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63" name="TextBox 62">
          <a:extLst>
            <a:ext uri="{FF2B5EF4-FFF2-40B4-BE49-F238E27FC236}">
              <a16:creationId xmlns:a16="http://schemas.microsoft.com/office/drawing/2014/main" id="{96658FC0-000E-40FD-B7CB-9D6DCE17097F}"/>
            </a:ext>
          </a:extLst>
        </xdr:cNvPr>
        <xdr:cNvSpPr txBox="1"/>
      </xdr:nvSpPr>
      <xdr:spPr>
        <a:xfrm flipH="1">
          <a:off x="17632442" y="468058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4" name="TextBox 63">
          <a:extLst>
            <a:ext uri="{FF2B5EF4-FFF2-40B4-BE49-F238E27FC236}">
              <a16:creationId xmlns:a16="http://schemas.microsoft.com/office/drawing/2014/main" id="{54B744BD-7701-422F-9B2E-E3E96FBFFD45}"/>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5" name="TextBox 64">
          <a:extLst>
            <a:ext uri="{FF2B5EF4-FFF2-40B4-BE49-F238E27FC236}">
              <a16:creationId xmlns:a16="http://schemas.microsoft.com/office/drawing/2014/main" id="{4F17E88F-D602-4360-B493-96CE0A527A93}"/>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6" name="TextBox 65">
          <a:extLst>
            <a:ext uri="{FF2B5EF4-FFF2-40B4-BE49-F238E27FC236}">
              <a16:creationId xmlns:a16="http://schemas.microsoft.com/office/drawing/2014/main" id="{F5F707E2-8AFE-4220-A95B-2740A7074C3D}"/>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7" name="TextBox 66">
          <a:extLst>
            <a:ext uri="{FF2B5EF4-FFF2-40B4-BE49-F238E27FC236}">
              <a16:creationId xmlns:a16="http://schemas.microsoft.com/office/drawing/2014/main" id="{796BA726-FF81-491F-AB6C-B54C6B987E45}"/>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8" name="TextBox 67">
          <a:extLst>
            <a:ext uri="{FF2B5EF4-FFF2-40B4-BE49-F238E27FC236}">
              <a16:creationId xmlns:a16="http://schemas.microsoft.com/office/drawing/2014/main" id="{7A04E26E-D135-46ED-BD54-261D3723B1AF}"/>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69" name="TextBox 68">
          <a:extLst>
            <a:ext uri="{FF2B5EF4-FFF2-40B4-BE49-F238E27FC236}">
              <a16:creationId xmlns:a16="http://schemas.microsoft.com/office/drawing/2014/main" id="{E5A520FC-F495-4255-B02C-23D9E9B42FC8}"/>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620792</xdr:colOff>
      <xdr:row>42</xdr:row>
      <xdr:rowOff>0</xdr:rowOff>
    </xdr:from>
    <xdr:ext cx="90408" cy="175369"/>
    <xdr:sp macro="" textlink="">
      <xdr:nvSpPr>
        <xdr:cNvPr id="70" name="TextBox 69">
          <a:extLst>
            <a:ext uri="{FF2B5EF4-FFF2-40B4-BE49-F238E27FC236}">
              <a16:creationId xmlns:a16="http://schemas.microsoft.com/office/drawing/2014/main" id="{70E1F576-4599-4B0A-921B-68CB63015176}"/>
            </a:ext>
          </a:extLst>
        </xdr:cNvPr>
        <xdr:cNvSpPr txBox="1"/>
      </xdr:nvSpPr>
      <xdr:spPr>
        <a:xfrm flipH="1">
          <a:off x="17632442" y="46805850"/>
          <a:ext cx="90408"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1" name="TextBox 70">
          <a:extLst>
            <a:ext uri="{FF2B5EF4-FFF2-40B4-BE49-F238E27FC236}">
              <a16:creationId xmlns:a16="http://schemas.microsoft.com/office/drawing/2014/main" id="{17A146C3-81E5-4279-954D-3448EE44E2EC}"/>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2" name="TextBox 71">
          <a:extLst>
            <a:ext uri="{FF2B5EF4-FFF2-40B4-BE49-F238E27FC236}">
              <a16:creationId xmlns:a16="http://schemas.microsoft.com/office/drawing/2014/main" id="{2E061CA3-D2E1-4798-9590-8930017E434A}"/>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3" name="TextBox 72">
          <a:extLst>
            <a:ext uri="{FF2B5EF4-FFF2-40B4-BE49-F238E27FC236}">
              <a16:creationId xmlns:a16="http://schemas.microsoft.com/office/drawing/2014/main" id="{D04242F4-A3D9-4ABE-A062-99650085A037}"/>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4" name="TextBox 73">
          <a:extLst>
            <a:ext uri="{FF2B5EF4-FFF2-40B4-BE49-F238E27FC236}">
              <a16:creationId xmlns:a16="http://schemas.microsoft.com/office/drawing/2014/main" id="{5872A89E-B1D3-4818-94F2-B73737488F41}"/>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41</xdr:row>
      <xdr:rowOff>0</xdr:rowOff>
    </xdr:from>
    <xdr:ext cx="65" cy="172227"/>
    <xdr:sp macro="" textlink="">
      <xdr:nvSpPr>
        <xdr:cNvPr id="75" name="TextBox 74">
          <a:extLst>
            <a:ext uri="{FF2B5EF4-FFF2-40B4-BE49-F238E27FC236}">
              <a16:creationId xmlns:a16="http://schemas.microsoft.com/office/drawing/2014/main" id="{46DBD299-B8A3-4E37-AD71-CD864057BDAC}"/>
            </a:ext>
          </a:extLst>
        </xdr:cNvPr>
        <xdr:cNvSpPr txBox="1"/>
      </xdr:nvSpPr>
      <xdr:spPr>
        <a:xfrm>
          <a:off x="17440275" y="45662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35</xdr:row>
      <xdr:rowOff>0</xdr:rowOff>
    </xdr:from>
    <xdr:ext cx="65" cy="172227"/>
    <xdr:sp macro="" textlink="">
      <xdr:nvSpPr>
        <xdr:cNvPr id="76" name="TextBox 75">
          <a:extLst>
            <a:ext uri="{FF2B5EF4-FFF2-40B4-BE49-F238E27FC236}">
              <a16:creationId xmlns:a16="http://schemas.microsoft.com/office/drawing/2014/main" id="{354AA429-E6C3-4265-934B-0EE0FA0A622A}"/>
            </a:ext>
          </a:extLst>
        </xdr:cNvPr>
        <xdr:cNvSpPr txBox="1"/>
      </xdr:nvSpPr>
      <xdr:spPr>
        <a:xfrm>
          <a:off x="17440275" y="3960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7" name="TextBox 76">
          <a:extLst>
            <a:ext uri="{FF2B5EF4-FFF2-40B4-BE49-F238E27FC236}">
              <a16:creationId xmlns:a16="http://schemas.microsoft.com/office/drawing/2014/main" id="{E7153983-0AAE-411A-B3D6-3613C81CD206}"/>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8" name="TextBox 77">
          <a:extLst>
            <a:ext uri="{FF2B5EF4-FFF2-40B4-BE49-F238E27FC236}">
              <a16:creationId xmlns:a16="http://schemas.microsoft.com/office/drawing/2014/main" id="{0D5026FE-03BC-46F0-80F6-09B13AC34E20}"/>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42</xdr:row>
      <xdr:rowOff>0</xdr:rowOff>
    </xdr:from>
    <xdr:ext cx="65" cy="172227"/>
    <xdr:sp macro="" textlink="">
      <xdr:nvSpPr>
        <xdr:cNvPr id="79" name="TextBox 78">
          <a:extLst>
            <a:ext uri="{FF2B5EF4-FFF2-40B4-BE49-F238E27FC236}">
              <a16:creationId xmlns:a16="http://schemas.microsoft.com/office/drawing/2014/main" id="{7CFE23F8-4D45-460E-801B-E4C4F53C30BE}"/>
            </a:ext>
          </a:extLst>
        </xdr:cNvPr>
        <xdr:cNvSpPr txBox="1"/>
      </xdr:nvSpPr>
      <xdr:spPr>
        <a:xfrm>
          <a:off x="17440275" y="4680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27</xdr:row>
      <xdr:rowOff>0</xdr:rowOff>
    </xdr:from>
    <xdr:ext cx="65" cy="172227"/>
    <xdr:sp macro="" textlink="">
      <xdr:nvSpPr>
        <xdr:cNvPr id="80" name="TextBox 79">
          <a:extLst>
            <a:ext uri="{FF2B5EF4-FFF2-40B4-BE49-F238E27FC236}">
              <a16:creationId xmlns:a16="http://schemas.microsoft.com/office/drawing/2014/main" id="{90810D96-D9BC-4DF5-B639-CE1D984BE58F}"/>
            </a:ext>
          </a:extLst>
        </xdr:cNvPr>
        <xdr:cNvSpPr txBox="1"/>
      </xdr:nvSpPr>
      <xdr:spPr>
        <a:xfrm>
          <a:off x="17440275" y="2829877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25</xdr:row>
      <xdr:rowOff>0</xdr:rowOff>
    </xdr:from>
    <xdr:ext cx="65" cy="172227"/>
    <xdr:sp macro="" textlink="">
      <xdr:nvSpPr>
        <xdr:cNvPr id="81" name="TextBox 80">
          <a:extLst>
            <a:ext uri="{FF2B5EF4-FFF2-40B4-BE49-F238E27FC236}">
              <a16:creationId xmlns:a16="http://schemas.microsoft.com/office/drawing/2014/main" id="{881A9D49-AE1D-4F3A-B7EA-9F110E4CF37F}"/>
            </a:ext>
          </a:extLst>
        </xdr:cNvPr>
        <xdr:cNvSpPr txBox="1"/>
      </xdr:nvSpPr>
      <xdr:spPr>
        <a:xfrm>
          <a:off x="17440275" y="19088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28</xdr:row>
      <xdr:rowOff>0</xdr:rowOff>
    </xdr:from>
    <xdr:ext cx="65" cy="172227"/>
    <xdr:sp macro="" textlink="">
      <xdr:nvSpPr>
        <xdr:cNvPr id="82" name="TextBox 81">
          <a:extLst>
            <a:ext uri="{FF2B5EF4-FFF2-40B4-BE49-F238E27FC236}">
              <a16:creationId xmlns:a16="http://schemas.microsoft.com/office/drawing/2014/main" id="{4B7019F4-179D-4BD1-9811-7D3C7146A01A}"/>
            </a:ext>
          </a:extLst>
        </xdr:cNvPr>
        <xdr:cNvSpPr txBox="1"/>
      </xdr:nvSpPr>
      <xdr:spPr>
        <a:xfrm>
          <a:off x="17440275" y="3017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39</xdr:row>
      <xdr:rowOff>0</xdr:rowOff>
    </xdr:from>
    <xdr:ext cx="65" cy="172227"/>
    <xdr:sp macro="" textlink="">
      <xdr:nvSpPr>
        <xdr:cNvPr id="83" name="TextBox 82">
          <a:extLst>
            <a:ext uri="{FF2B5EF4-FFF2-40B4-BE49-F238E27FC236}">
              <a16:creationId xmlns:a16="http://schemas.microsoft.com/office/drawing/2014/main" id="{52C45FC5-9476-4606-A68A-9B3C116AF58B}"/>
            </a:ext>
          </a:extLst>
        </xdr:cNvPr>
        <xdr:cNvSpPr txBox="1"/>
      </xdr:nvSpPr>
      <xdr:spPr>
        <a:xfrm>
          <a:off x="17440275" y="42995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38</xdr:row>
      <xdr:rowOff>0</xdr:rowOff>
    </xdr:from>
    <xdr:ext cx="65" cy="172227"/>
    <xdr:sp macro="" textlink="">
      <xdr:nvSpPr>
        <xdr:cNvPr id="84" name="TextBox 83">
          <a:extLst>
            <a:ext uri="{FF2B5EF4-FFF2-40B4-BE49-F238E27FC236}">
              <a16:creationId xmlns:a16="http://schemas.microsoft.com/office/drawing/2014/main" id="{B5FE1870-379C-48DA-AAB0-B65D88C13411}"/>
            </a:ext>
          </a:extLst>
        </xdr:cNvPr>
        <xdr:cNvSpPr txBox="1"/>
      </xdr:nvSpPr>
      <xdr:spPr>
        <a:xfrm>
          <a:off x="17440275" y="41662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37</xdr:row>
      <xdr:rowOff>0</xdr:rowOff>
    </xdr:from>
    <xdr:ext cx="65" cy="172227"/>
    <xdr:sp macro="" textlink="">
      <xdr:nvSpPr>
        <xdr:cNvPr id="85" name="TextBox 84">
          <a:extLst>
            <a:ext uri="{FF2B5EF4-FFF2-40B4-BE49-F238E27FC236}">
              <a16:creationId xmlns:a16="http://schemas.microsoft.com/office/drawing/2014/main" id="{CA72B17E-31F5-497F-B617-267D403628A9}"/>
            </a:ext>
          </a:extLst>
        </xdr:cNvPr>
        <xdr:cNvSpPr txBox="1"/>
      </xdr:nvSpPr>
      <xdr:spPr>
        <a:xfrm>
          <a:off x="17440275" y="40519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oneCellAnchor>
    <xdr:from>
      <xdr:col>16</xdr:col>
      <xdr:colOff>428625</xdr:colOff>
      <xdr:row>40</xdr:row>
      <xdr:rowOff>0</xdr:rowOff>
    </xdr:from>
    <xdr:ext cx="65" cy="172227"/>
    <xdr:sp macro="" textlink="">
      <xdr:nvSpPr>
        <xdr:cNvPr id="86" name="TextBox 85">
          <a:extLst>
            <a:ext uri="{FF2B5EF4-FFF2-40B4-BE49-F238E27FC236}">
              <a16:creationId xmlns:a16="http://schemas.microsoft.com/office/drawing/2014/main" id="{A8D43C24-6980-4567-BBEB-B96651564FC8}"/>
            </a:ext>
          </a:extLst>
        </xdr:cNvPr>
        <xdr:cNvSpPr txBox="1"/>
      </xdr:nvSpPr>
      <xdr:spPr>
        <a:xfrm>
          <a:off x="17440275" y="44138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x-none"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D3CC8-CDB1-4007-BAC6-0C78664E463A}">
  <dimension ref="A2:U51"/>
  <sheetViews>
    <sheetView tabSelected="1" view="pageBreakPreview" topLeftCell="A34" zoomScale="75" zoomScaleNormal="90" zoomScaleSheetLayoutView="75" zoomScalePageLayoutView="80" workbookViewId="0">
      <selection activeCell="G37" sqref="G37:H37"/>
    </sheetView>
  </sheetViews>
  <sheetFormatPr defaultRowHeight="15" x14ac:dyDescent="0.25"/>
  <cols>
    <col min="1" max="1" width="5.5703125" style="8" customWidth="1"/>
    <col min="2" max="2" width="18" style="93" customWidth="1"/>
    <col min="3" max="3" width="7.140625" style="9" customWidth="1"/>
    <col min="4" max="4" width="26.7109375" style="93" customWidth="1"/>
    <col min="5" max="5" width="11.28515625" style="9" customWidth="1"/>
    <col min="6" max="6" width="20.140625" style="9" customWidth="1"/>
    <col min="7" max="7" width="13.42578125" style="45" customWidth="1"/>
    <col min="8" max="8" width="15.42578125" style="45" customWidth="1"/>
    <col min="9" max="9" width="13.140625" style="45" customWidth="1"/>
    <col min="10" max="10" width="14.42578125" style="45" customWidth="1"/>
    <col min="11" max="11" width="13.85546875" style="45" customWidth="1"/>
    <col min="12" max="12" width="12" style="45" customWidth="1"/>
    <col min="13" max="13" width="16.85546875" style="93" customWidth="1"/>
    <col min="14" max="14" width="13.85546875" style="9" customWidth="1"/>
    <col min="15" max="15" width="7.5703125" style="93" customWidth="1"/>
    <col min="16" max="16" width="14" style="8" bestFit="1" customWidth="1"/>
    <col min="17" max="17" width="9.140625" style="8"/>
    <col min="18" max="19" width="10.140625" style="8" bestFit="1" customWidth="1"/>
    <col min="20" max="20" width="9.140625" style="8"/>
    <col min="21" max="21" width="10.140625" style="8" bestFit="1" customWidth="1"/>
    <col min="22" max="16384" width="9.140625" style="8"/>
  </cols>
  <sheetData>
    <row r="2" spans="1:18" s="7" customFormat="1" ht="111.75" customHeight="1" x14ac:dyDescent="0.25">
      <c r="A2" s="1"/>
      <c r="B2" s="2"/>
      <c r="C2" s="2"/>
      <c r="D2" s="3"/>
      <c r="E2" s="2"/>
      <c r="F2" s="4"/>
      <c r="G2" s="2"/>
      <c r="H2" s="5"/>
      <c r="I2" s="5"/>
      <c r="J2" s="5"/>
      <c r="K2" s="5"/>
      <c r="L2" s="101" t="s">
        <v>0</v>
      </c>
      <c r="M2" s="101"/>
      <c r="N2" s="101"/>
      <c r="O2" s="6"/>
    </row>
    <row r="3" spans="1:18" x14ac:dyDescent="0.25">
      <c r="B3" s="126"/>
      <c r="C3" s="126"/>
      <c r="D3" s="126"/>
      <c r="E3" s="126"/>
      <c r="F3" s="126"/>
      <c r="G3" s="126"/>
      <c r="H3" s="126"/>
      <c r="I3" s="126"/>
      <c r="J3" s="126"/>
      <c r="K3" s="126"/>
      <c r="L3" s="126"/>
      <c r="M3" s="126"/>
      <c r="N3" s="126"/>
    </row>
    <row r="4" spans="1:18" ht="40.5" customHeight="1" x14ac:dyDescent="0.25">
      <c r="B4" s="127" t="s">
        <v>1</v>
      </c>
      <c r="C4" s="127"/>
      <c r="D4" s="127"/>
      <c r="E4" s="127"/>
      <c r="F4" s="127"/>
      <c r="G4" s="127"/>
      <c r="H4" s="127"/>
      <c r="I4" s="127"/>
      <c r="J4" s="127"/>
      <c r="K4" s="127"/>
      <c r="L4" s="127"/>
      <c r="M4" s="127"/>
      <c r="N4" s="127"/>
      <c r="O4" s="6"/>
      <c r="P4" s="95"/>
      <c r="Q4" s="95"/>
      <c r="R4" s="95"/>
    </row>
    <row r="5" spans="1:18" ht="15" customHeight="1" x14ac:dyDescent="0.25">
      <c r="B5" s="128" t="s">
        <v>2</v>
      </c>
      <c r="C5" s="128" t="s">
        <v>3</v>
      </c>
      <c r="D5" s="128" t="s">
        <v>4</v>
      </c>
      <c r="E5" s="128" t="s">
        <v>5</v>
      </c>
      <c r="F5" s="128" t="s">
        <v>6</v>
      </c>
      <c r="G5" s="129" t="s">
        <v>7</v>
      </c>
      <c r="H5" s="129"/>
      <c r="I5" s="129"/>
      <c r="J5" s="129"/>
      <c r="K5" s="129"/>
      <c r="L5" s="129"/>
      <c r="M5" s="128" t="s">
        <v>8</v>
      </c>
      <c r="N5" s="128"/>
    </row>
    <row r="6" spans="1:18" x14ac:dyDescent="0.25">
      <c r="B6" s="128"/>
      <c r="C6" s="128"/>
      <c r="D6" s="128"/>
      <c r="E6" s="128"/>
      <c r="F6" s="128"/>
      <c r="G6" s="129" t="s">
        <v>9</v>
      </c>
      <c r="H6" s="129" t="s">
        <v>10</v>
      </c>
      <c r="I6" s="129"/>
      <c r="J6" s="129"/>
      <c r="K6" s="129"/>
      <c r="L6" s="129"/>
      <c r="M6" s="128"/>
      <c r="N6" s="128"/>
    </row>
    <row r="7" spans="1:18" x14ac:dyDescent="0.25">
      <c r="B7" s="128"/>
      <c r="C7" s="128"/>
      <c r="D7" s="128"/>
      <c r="E7" s="128"/>
      <c r="F7" s="128"/>
      <c r="G7" s="129"/>
      <c r="H7" s="129" t="s">
        <v>11</v>
      </c>
      <c r="I7" s="129" t="s">
        <v>12</v>
      </c>
      <c r="J7" s="129"/>
      <c r="K7" s="129" t="s">
        <v>13</v>
      </c>
      <c r="L7" s="129" t="s">
        <v>14</v>
      </c>
      <c r="M7" s="128" t="s">
        <v>15</v>
      </c>
      <c r="N7" s="128" t="s">
        <v>16</v>
      </c>
    </row>
    <row r="8" spans="1:18" ht="75" x14ac:dyDescent="0.25">
      <c r="B8" s="128"/>
      <c r="C8" s="128"/>
      <c r="D8" s="128"/>
      <c r="E8" s="128"/>
      <c r="F8" s="128"/>
      <c r="G8" s="129"/>
      <c r="H8" s="129"/>
      <c r="I8" s="94" t="s">
        <v>17</v>
      </c>
      <c r="J8" s="94" t="s">
        <v>18</v>
      </c>
      <c r="K8" s="129"/>
      <c r="L8" s="129"/>
      <c r="M8" s="128"/>
      <c r="N8" s="128"/>
    </row>
    <row r="9" spans="1:18" s="9" customFormat="1" x14ac:dyDescent="0.25">
      <c r="B9" s="92">
        <v>1</v>
      </c>
      <c r="C9" s="92">
        <v>2</v>
      </c>
      <c r="D9" s="92">
        <v>3</v>
      </c>
      <c r="E9" s="92">
        <v>4</v>
      </c>
      <c r="F9" s="92">
        <v>5</v>
      </c>
      <c r="G9" s="11">
        <v>6</v>
      </c>
      <c r="H9" s="11">
        <v>7</v>
      </c>
      <c r="I9" s="11">
        <v>8</v>
      </c>
      <c r="J9" s="11">
        <v>9</v>
      </c>
      <c r="K9" s="11">
        <v>10</v>
      </c>
      <c r="L9" s="11">
        <v>11</v>
      </c>
      <c r="M9" s="11">
        <v>12</v>
      </c>
      <c r="N9" s="11">
        <v>13</v>
      </c>
      <c r="O9" s="93"/>
    </row>
    <row r="10" spans="1:18" s="14" customFormat="1" x14ac:dyDescent="0.25">
      <c r="A10" s="12"/>
      <c r="B10" s="130" t="s">
        <v>19</v>
      </c>
      <c r="C10" s="131"/>
      <c r="D10" s="131"/>
      <c r="E10" s="131"/>
      <c r="F10" s="131"/>
      <c r="G10" s="131"/>
      <c r="H10" s="131"/>
      <c r="I10" s="131"/>
      <c r="J10" s="131"/>
      <c r="K10" s="131"/>
      <c r="L10" s="131"/>
      <c r="M10" s="131"/>
      <c r="N10" s="132"/>
      <c r="O10" s="13"/>
    </row>
    <row r="11" spans="1:18" s="14" customFormat="1" x14ac:dyDescent="0.25">
      <c r="A11" s="12"/>
      <c r="B11" s="99" t="s">
        <v>20</v>
      </c>
      <c r="C11" s="136"/>
      <c r="D11" s="136"/>
      <c r="E11" s="136"/>
      <c r="F11" s="136"/>
      <c r="G11" s="136"/>
      <c r="H11" s="136"/>
      <c r="I11" s="136"/>
      <c r="J11" s="136"/>
      <c r="K11" s="136"/>
      <c r="L11" s="136"/>
      <c r="M11" s="136"/>
      <c r="N11" s="136"/>
      <c r="O11" s="13"/>
    </row>
    <row r="12" spans="1:18" s="23" customFormat="1" ht="199.5" customHeight="1" x14ac:dyDescent="0.25">
      <c r="A12" s="12" t="s">
        <v>21</v>
      </c>
      <c r="B12" s="91" t="s">
        <v>22</v>
      </c>
      <c r="C12" s="16">
        <v>1</v>
      </c>
      <c r="D12" s="17" t="s">
        <v>23</v>
      </c>
      <c r="E12" s="92" t="s">
        <v>24</v>
      </c>
      <c r="F12" s="92" t="s">
        <v>25</v>
      </c>
      <c r="G12" s="18">
        <v>333.32100000000003</v>
      </c>
      <c r="H12" s="19"/>
      <c r="I12" s="19">
        <v>333.32100000000003</v>
      </c>
      <c r="J12" s="19"/>
      <c r="K12" s="20"/>
      <c r="L12" s="20"/>
      <c r="M12" s="21" t="s">
        <v>26</v>
      </c>
      <c r="N12" s="22" t="s">
        <v>27</v>
      </c>
      <c r="O12" s="13"/>
    </row>
    <row r="13" spans="1:18" s="23" customFormat="1" ht="209.25" customHeight="1" x14ac:dyDescent="0.25">
      <c r="A13" s="12" t="s">
        <v>21</v>
      </c>
      <c r="B13" s="91" t="s">
        <v>22</v>
      </c>
      <c r="C13" s="16">
        <v>3</v>
      </c>
      <c r="D13" s="17" t="s">
        <v>28</v>
      </c>
      <c r="E13" s="92" t="s">
        <v>24</v>
      </c>
      <c r="F13" s="92" t="s">
        <v>25</v>
      </c>
      <c r="G13" s="18">
        <v>519.12199999999996</v>
      </c>
      <c r="H13" s="19"/>
      <c r="I13" s="19">
        <v>519.12199999999996</v>
      </c>
      <c r="J13" s="19"/>
      <c r="K13" s="20"/>
      <c r="L13" s="20"/>
      <c r="M13" s="21" t="s">
        <v>29</v>
      </c>
      <c r="N13" s="22" t="s">
        <v>30</v>
      </c>
      <c r="O13" s="13"/>
    </row>
    <row r="14" spans="1:18" s="14" customFormat="1" x14ac:dyDescent="0.25">
      <c r="A14" s="12"/>
      <c r="B14" s="133" t="s">
        <v>195</v>
      </c>
      <c r="C14" s="134"/>
      <c r="D14" s="134"/>
      <c r="E14" s="134"/>
      <c r="F14" s="134"/>
      <c r="G14" s="134"/>
      <c r="H14" s="134"/>
      <c r="I14" s="134"/>
      <c r="J14" s="134"/>
      <c r="K14" s="134"/>
      <c r="L14" s="134"/>
      <c r="M14" s="134"/>
      <c r="N14" s="135"/>
      <c r="O14" s="13"/>
    </row>
    <row r="15" spans="1:18" s="14" customFormat="1" x14ac:dyDescent="0.25">
      <c r="A15" s="12"/>
      <c r="B15" s="133" t="s">
        <v>31</v>
      </c>
      <c r="C15" s="134"/>
      <c r="D15" s="134"/>
      <c r="E15" s="134"/>
      <c r="F15" s="134"/>
      <c r="G15" s="134"/>
      <c r="H15" s="134"/>
      <c r="I15" s="134"/>
      <c r="J15" s="134"/>
      <c r="K15" s="134"/>
      <c r="L15" s="134"/>
      <c r="M15" s="134"/>
      <c r="N15" s="135"/>
      <c r="O15" s="13"/>
    </row>
    <row r="16" spans="1:18" s="23" customFormat="1" ht="169.5" customHeight="1" x14ac:dyDescent="0.25">
      <c r="A16" s="12" t="s">
        <v>21</v>
      </c>
      <c r="B16" s="91" t="s">
        <v>32</v>
      </c>
      <c r="C16" s="16">
        <v>15</v>
      </c>
      <c r="D16" s="17" t="s">
        <v>33</v>
      </c>
      <c r="E16" s="92">
        <v>2021</v>
      </c>
      <c r="F16" s="92" t="s">
        <v>25</v>
      </c>
      <c r="G16" s="18">
        <v>923.47799999999995</v>
      </c>
      <c r="H16" s="19"/>
      <c r="I16" s="19">
        <v>923.47799999999995</v>
      </c>
      <c r="J16" s="19"/>
      <c r="K16" s="20"/>
      <c r="L16" s="20"/>
      <c r="M16" s="21" t="s">
        <v>196</v>
      </c>
      <c r="N16" s="24">
        <v>150</v>
      </c>
      <c r="O16" s="13"/>
    </row>
    <row r="17" spans="1:15" s="14" customFormat="1" x14ac:dyDescent="0.25">
      <c r="A17" s="12"/>
      <c r="B17" s="130" t="s">
        <v>34</v>
      </c>
      <c r="C17" s="131"/>
      <c r="D17" s="131"/>
      <c r="E17" s="131"/>
      <c r="F17" s="131"/>
      <c r="G17" s="131"/>
      <c r="H17" s="131"/>
      <c r="I17" s="131"/>
      <c r="J17" s="131"/>
      <c r="K17" s="131"/>
      <c r="L17" s="131"/>
      <c r="M17" s="131"/>
      <c r="N17" s="132"/>
      <c r="O17" s="13"/>
    </row>
    <row r="18" spans="1:15" ht="15" customHeight="1" x14ac:dyDescent="0.25">
      <c r="A18" s="12" t="s">
        <v>21</v>
      </c>
      <c r="B18" s="91"/>
      <c r="C18" s="92"/>
      <c r="D18" s="89" t="s">
        <v>9</v>
      </c>
      <c r="E18" s="92"/>
      <c r="F18" s="92"/>
      <c r="G18" s="25">
        <v>2488.8510000000001</v>
      </c>
      <c r="H18" s="25">
        <v>0</v>
      </c>
      <c r="I18" s="25">
        <v>2488.8510000000001</v>
      </c>
      <c r="J18" s="25">
        <v>0</v>
      </c>
      <c r="K18" s="25">
        <v>0</v>
      </c>
      <c r="L18" s="25">
        <v>0</v>
      </c>
      <c r="M18" s="91"/>
      <c r="N18" s="92"/>
      <c r="O18" s="13" t="s">
        <v>35</v>
      </c>
    </row>
    <row r="19" spans="1:15" s="14" customFormat="1" x14ac:dyDescent="0.25">
      <c r="A19" s="12"/>
      <c r="B19" s="130" t="s">
        <v>197</v>
      </c>
      <c r="C19" s="131"/>
      <c r="D19" s="131"/>
      <c r="E19" s="131"/>
      <c r="F19" s="131"/>
      <c r="G19" s="131"/>
      <c r="H19" s="131"/>
      <c r="I19" s="131"/>
      <c r="J19" s="131"/>
      <c r="K19" s="131"/>
      <c r="L19" s="131"/>
      <c r="M19" s="131"/>
      <c r="N19" s="132"/>
      <c r="O19" s="13"/>
    </row>
    <row r="20" spans="1:15" ht="194.25" customHeight="1" x14ac:dyDescent="0.25">
      <c r="A20" s="12" t="s">
        <v>21</v>
      </c>
      <c r="B20" s="26" t="s">
        <v>36</v>
      </c>
      <c r="C20" s="27">
        <v>2</v>
      </c>
      <c r="D20" s="17" t="s">
        <v>37</v>
      </c>
      <c r="E20" s="92" t="s">
        <v>24</v>
      </c>
      <c r="F20" s="92" t="s">
        <v>38</v>
      </c>
      <c r="G20" s="18">
        <v>54842.400000000001</v>
      </c>
      <c r="H20" s="18"/>
      <c r="I20" s="18">
        <v>54842.400000000001</v>
      </c>
      <c r="J20" s="28"/>
      <c r="K20" s="28"/>
      <c r="L20" s="28"/>
      <c r="M20" s="91" t="s">
        <v>39</v>
      </c>
      <c r="N20" s="92" t="s">
        <v>40</v>
      </c>
      <c r="O20" s="29"/>
    </row>
    <row r="21" spans="1:15" s="23" customFormat="1" ht="229.5" customHeight="1" x14ac:dyDescent="0.25">
      <c r="A21" s="12"/>
      <c r="B21" s="91" t="s">
        <v>36</v>
      </c>
      <c r="C21" s="92">
        <v>3</v>
      </c>
      <c r="D21" s="17" t="s">
        <v>41</v>
      </c>
      <c r="E21" s="92" t="s">
        <v>24</v>
      </c>
      <c r="F21" s="92" t="s">
        <v>38</v>
      </c>
      <c r="G21" s="18">
        <v>99583.4</v>
      </c>
      <c r="H21" s="18"/>
      <c r="I21" s="28">
        <v>99583.4</v>
      </c>
      <c r="J21" s="28"/>
      <c r="K21" s="28"/>
      <c r="L21" s="28"/>
      <c r="M21" s="91" t="s">
        <v>42</v>
      </c>
      <c r="N21" s="30" t="s">
        <v>43</v>
      </c>
      <c r="O21" s="13" t="s">
        <v>44</v>
      </c>
    </row>
    <row r="22" spans="1:15" s="23" customFormat="1" ht="156.75" customHeight="1" x14ac:dyDescent="0.25">
      <c r="A22" s="12" t="s">
        <v>21</v>
      </c>
      <c r="B22" s="91" t="s">
        <v>36</v>
      </c>
      <c r="C22" s="92">
        <v>12</v>
      </c>
      <c r="D22" s="17" t="s">
        <v>45</v>
      </c>
      <c r="E22" s="92" t="s">
        <v>24</v>
      </c>
      <c r="F22" s="92" t="s">
        <v>46</v>
      </c>
      <c r="G22" s="18">
        <v>31833.1</v>
      </c>
      <c r="H22" s="18"/>
      <c r="I22" s="28">
        <v>31833.1</v>
      </c>
      <c r="J22" s="28"/>
      <c r="K22" s="28"/>
      <c r="L22" s="28"/>
      <c r="M22" s="91" t="s">
        <v>39</v>
      </c>
      <c r="N22" s="30" t="s">
        <v>47</v>
      </c>
      <c r="O22" s="13" t="s">
        <v>44</v>
      </c>
    </row>
    <row r="23" spans="1:15" ht="15" customHeight="1" x14ac:dyDescent="0.25">
      <c r="A23" s="12" t="s">
        <v>21</v>
      </c>
      <c r="B23" s="91"/>
      <c r="C23" s="92"/>
      <c r="D23" s="89" t="s">
        <v>9</v>
      </c>
      <c r="E23" s="92"/>
      <c r="F23" s="92"/>
      <c r="G23" s="25">
        <v>312273.185</v>
      </c>
      <c r="H23" s="25">
        <v>0</v>
      </c>
      <c r="I23" s="25">
        <v>298463.185</v>
      </c>
      <c r="J23" s="25">
        <v>0</v>
      </c>
      <c r="K23" s="25">
        <v>0</v>
      </c>
      <c r="L23" s="25">
        <v>13810</v>
      </c>
      <c r="M23" s="91"/>
      <c r="N23" s="92"/>
      <c r="O23" s="13" t="s">
        <v>35</v>
      </c>
    </row>
    <row r="24" spans="1:15" s="14" customFormat="1" x14ac:dyDescent="0.25">
      <c r="A24" s="12"/>
      <c r="B24" s="130" t="s">
        <v>172</v>
      </c>
      <c r="C24" s="131"/>
      <c r="D24" s="131"/>
      <c r="E24" s="131"/>
      <c r="F24" s="131"/>
      <c r="G24" s="131"/>
      <c r="H24" s="131"/>
      <c r="I24" s="131"/>
      <c r="J24" s="131"/>
      <c r="K24" s="131"/>
      <c r="L24" s="131"/>
      <c r="M24" s="131"/>
      <c r="N24" s="132"/>
      <c r="O24" s="13"/>
    </row>
    <row r="25" spans="1:15" s="23" customFormat="1" ht="165" x14ac:dyDescent="0.25">
      <c r="A25" s="12" t="s">
        <v>21</v>
      </c>
      <c r="B25" s="91" t="s">
        <v>173</v>
      </c>
      <c r="C25" s="16">
        <v>4</v>
      </c>
      <c r="D25" s="17" t="s">
        <v>174</v>
      </c>
      <c r="E25" s="92" t="s">
        <v>175</v>
      </c>
      <c r="F25" s="92" t="s">
        <v>176</v>
      </c>
      <c r="G25" s="18">
        <v>4000</v>
      </c>
      <c r="H25" s="19"/>
      <c r="I25" s="19">
        <v>2000</v>
      </c>
      <c r="J25" s="19">
        <v>2000</v>
      </c>
      <c r="K25" s="20"/>
      <c r="L25" s="20"/>
      <c r="M25" s="21" t="s">
        <v>177</v>
      </c>
      <c r="N25" s="24" t="s">
        <v>178</v>
      </c>
      <c r="O25" s="13" t="s">
        <v>35</v>
      </c>
    </row>
    <row r="26" spans="1:15" s="14" customFormat="1" x14ac:dyDescent="0.25">
      <c r="A26" s="12"/>
      <c r="B26" s="130" t="s">
        <v>198</v>
      </c>
      <c r="C26" s="131"/>
      <c r="D26" s="131"/>
      <c r="E26" s="131"/>
      <c r="F26" s="131"/>
      <c r="G26" s="131"/>
      <c r="H26" s="131"/>
      <c r="I26" s="131"/>
      <c r="J26" s="131"/>
      <c r="K26" s="131"/>
      <c r="L26" s="131"/>
      <c r="M26" s="131"/>
      <c r="N26" s="132"/>
      <c r="O26" s="13"/>
    </row>
    <row r="27" spans="1:15" s="14" customFormat="1" x14ac:dyDescent="0.25">
      <c r="A27" s="12"/>
      <c r="B27" s="133" t="s">
        <v>194</v>
      </c>
      <c r="C27" s="134"/>
      <c r="D27" s="134"/>
      <c r="E27" s="134"/>
      <c r="F27" s="134"/>
      <c r="G27" s="134"/>
      <c r="H27" s="134"/>
      <c r="I27" s="134"/>
      <c r="J27" s="134"/>
      <c r="K27" s="134"/>
      <c r="L27" s="134"/>
      <c r="M27" s="134"/>
      <c r="N27" s="135"/>
      <c r="O27" s="13"/>
    </row>
    <row r="28" spans="1:15" s="23" customFormat="1" ht="93.75" customHeight="1" x14ac:dyDescent="0.25">
      <c r="A28" s="12" t="s">
        <v>21</v>
      </c>
      <c r="B28" s="31" t="s">
        <v>48</v>
      </c>
      <c r="C28" s="32">
        <v>13</v>
      </c>
      <c r="D28" s="31" t="s">
        <v>49</v>
      </c>
      <c r="E28" s="16" t="s">
        <v>24</v>
      </c>
      <c r="F28" s="32" t="s">
        <v>199</v>
      </c>
      <c r="G28" s="33">
        <v>130</v>
      </c>
      <c r="H28" s="34"/>
      <c r="I28" s="35">
        <v>130</v>
      </c>
      <c r="J28" s="36"/>
      <c r="K28" s="36"/>
      <c r="L28" s="37"/>
      <c r="M28" s="21" t="s">
        <v>50</v>
      </c>
      <c r="N28" s="24">
        <v>530</v>
      </c>
      <c r="O28" s="13"/>
    </row>
    <row r="29" spans="1:15" s="23" customFormat="1" ht="150" x14ac:dyDescent="0.25">
      <c r="A29" s="12"/>
      <c r="B29" s="31" t="s">
        <v>48</v>
      </c>
      <c r="C29" s="16">
        <v>14</v>
      </c>
      <c r="D29" s="17" t="s">
        <v>51</v>
      </c>
      <c r="E29" s="92" t="s">
        <v>24</v>
      </c>
      <c r="F29" s="92" t="s">
        <v>199</v>
      </c>
      <c r="G29" s="18">
        <v>140</v>
      </c>
      <c r="H29" s="19"/>
      <c r="I29" s="19">
        <v>140</v>
      </c>
      <c r="J29" s="19"/>
      <c r="K29" s="20"/>
      <c r="L29" s="20"/>
      <c r="M29" s="21" t="s">
        <v>52</v>
      </c>
      <c r="N29" s="24"/>
      <c r="O29" s="13" t="s">
        <v>44</v>
      </c>
    </row>
    <row r="30" spans="1:15" s="14" customFormat="1" x14ac:dyDescent="0.25">
      <c r="A30" s="12"/>
      <c r="B30" s="130" t="s">
        <v>53</v>
      </c>
      <c r="C30" s="131"/>
      <c r="D30" s="131"/>
      <c r="E30" s="131"/>
      <c r="F30" s="131"/>
      <c r="G30" s="131"/>
      <c r="H30" s="131"/>
      <c r="I30" s="131"/>
      <c r="J30" s="131"/>
      <c r="K30" s="131"/>
      <c r="L30" s="131"/>
      <c r="M30" s="131"/>
      <c r="N30" s="132"/>
      <c r="O30" s="13"/>
    </row>
    <row r="31" spans="1:15" ht="15.75" customHeight="1" x14ac:dyDescent="0.25">
      <c r="A31" s="12" t="s">
        <v>21</v>
      </c>
      <c r="B31" s="91"/>
      <c r="C31" s="92"/>
      <c r="D31" s="89" t="s">
        <v>9</v>
      </c>
      <c r="E31" s="92"/>
      <c r="F31" s="92"/>
      <c r="G31" s="25">
        <v>24093.03</v>
      </c>
      <c r="H31" s="25">
        <v>0</v>
      </c>
      <c r="I31" s="25">
        <v>24093.03</v>
      </c>
      <c r="J31" s="25">
        <v>0</v>
      </c>
      <c r="K31" s="25">
        <v>0</v>
      </c>
      <c r="L31" s="25">
        <v>0</v>
      </c>
      <c r="M31" s="91"/>
      <c r="N31" s="92"/>
      <c r="O31" s="13" t="s">
        <v>35</v>
      </c>
    </row>
    <row r="32" spans="1:15" s="14" customFormat="1" ht="17.25" customHeight="1" x14ac:dyDescent="0.25">
      <c r="A32" s="12"/>
      <c r="B32" s="133" t="s">
        <v>179</v>
      </c>
      <c r="C32" s="131"/>
      <c r="D32" s="131"/>
      <c r="E32" s="131"/>
      <c r="F32" s="131"/>
      <c r="G32" s="131"/>
      <c r="H32" s="131"/>
      <c r="I32" s="131"/>
      <c r="J32" s="131"/>
      <c r="K32" s="131"/>
      <c r="L32" s="131"/>
      <c r="M32" s="131"/>
      <c r="N32" s="132"/>
      <c r="O32" s="13"/>
    </row>
    <row r="33" spans="1:15" s="23" customFormat="1" ht="210" x14ac:dyDescent="0.25">
      <c r="A33" s="12" t="s">
        <v>21</v>
      </c>
      <c r="B33" s="91" t="s">
        <v>54</v>
      </c>
      <c r="C33" s="16">
        <v>18</v>
      </c>
      <c r="D33" s="17" t="s">
        <v>55</v>
      </c>
      <c r="E33" s="92" t="s">
        <v>56</v>
      </c>
      <c r="F33" s="92" t="s">
        <v>200</v>
      </c>
      <c r="G33" s="18">
        <v>7212.2</v>
      </c>
      <c r="H33" s="19"/>
      <c r="I33" s="19">
        <v>6826</v>
      </c>
      <c r="J33" s="19"/>
      <c r="K33" s="20"/>
      <c r="L33" s="20">
        <v>386.2</v>
      </c>
      <c r="M33" s="21" t="s">
        <v>57</v>
      </c>
      <c r="N33" s="24" t="s">
        <v>58</v>
      </c>
      <c r="O33" s="13" t="s">
        <v>35</v>
      </c>
    </row>
    <row r="34" spans="1:15" ht="15.75" customHeight="1" x14ac:dyDescent="0.25">
      <c r="A34" s="12" t="s">
        <v>21</v>
      </c>
      <c r="B34" s="91"/>
      <c r="C34" s="92"/>
      <c r="D34" s="89" t="s">
        <v>9</v>
      </c>
      <c r="E34" s="92"/>
      <c r="F34" s="92"/>
      <c r="G34" s="25">
        <v>1998722.17</v>
      </c>
      <c r="H34" s="25">
        <v>1976077.67</v>
      </c>
      <c r="I34" s="25">
        <v>22258.3</v>
      </c>
      <c r="J34" s="25">
        <v>0</v>
      </c>
      <c r="K34" s="25">
        <v>0</v>
      </c>
      <c r="L34" s="25">
        <v>386.2</v>
      </c>
      <c r="M34" s="91"/>
      <c r="N34" s="92"/>
      <c r="O34" s="13" t="s">
        <v>59</v>
      </c>
    </row>
    <row r="35" spans="1:15" s="14" customFormat="1" x14ac:dyDescent="0.25">
      <c r="A35" s="12"/>
      <c r="B35" s="99" t="s">
        <v>193</v>
      </c>
      <c r="C35" s="136"/>
      <c r="D35" s="136"/>
      <c r="E35" s="136"/>
      <c r="F35" s="136"/>
      <c r="G35" s="136"/>
      <c r="H35" s="136"/>
      <c r="I35" s="136"/>
      <c r="J35" s="136"/>
      <c r="K35" s="136"/>
      <c r="L35" s="136"/>
      <c r="M35" s="136"/>
      <c r="N35" s="136"/>
      <c r="O35" s="13"/>
    </row>
    <row r="36" spans="1:15" s="14" customFormat="1" x14ac:dyDescent="0.25">
      <c r="A36" s="12"/>
      <c r="B36" s="133" t="s">
        <v>192</v>
      </c>
      <c r="C36" s="134"/>
      <c r="D36" s="134"/>
      <c r="E36" s="134"/>
      <c r="F36" s="134"/>
      <c r="G36" s="134"/>
      <c r="H36" s="134"/>
      <c r="I36" s="134"/>
      <c r="J36" s="134"/>
      <c r="K36" s="134"/>
      <c r="L36" s="134"/>
      <c r="M36" s="134"/>
      <c r="N36" s="135"/>
      <c r="O36" s="13"/>
    </row>
    <row r="37" spans="1:15" ht="165" x14ac:dyDescent="0.25">
      <c r="A37" s="12" t="s">
        <v>21</v>
      </c>
      <c r="B37" s="91" t="s">
        <v>191</v>
      </c>
      <c r="C37" s="92">
        <v>25</v>
      </c>
      <c r="D37" s="91" t="s">
        <v>190</v>
      </c>
      <c r="E37" s="92" t="s">
        <v>24</v>
      </c>
      <c r="F37" s="92" t="s">
        <v>201</v>
      </c>
      <c r="G37" s="90">
        <v>389.3</v>
      </c>
      <c r="H37" s="90"/>
      <c r="I37" s="8"/>
      <c r="J37" s="90">
        <v>389.3</v>
      </c>
      <c r="K37" s="90"/>
      <c r="L37" s="90"/>
      <c r="M37" s="91" t="s">
        <v>189</v>
      </c>
      <c r="N37" s="92"/>
      <c r="O37" s="93" t="s">
        <v>44</v>
      </c>
    </row>
    <row r="38" spans="1:15" s="14" customFormat="1" x14ac:dyDescent="0.25">
      <c r="A38" s="12"/>
      <c r="B38" s="130" t="s">
        <v>53</v>
      </c>
      <c r="C38" s="131"/>
      <c r="D38" s="131"/>
      <c r="E38" s="131"/>
      <c r="F38" s="131"/>
      <c r="G38" s="131"/>
      <c r="H38" s="131"/>
      <c r="I38" s="131"/>
      <c r="J38" s="131"/>
      <c r="K38" s="131"/>
      <c r="L38" s="131"/>
      <c r="M38" s="131"/>
      <c r="N38" s="132"/>
      <c r="O38" s="13"/>
    </row>
    <row r="39" spans="1:15" ht="15" customHeight="1" x14ac:dyDescent="0.25">
      <c r="A39" s="12" t="s">
        <v>21</v>
      </c>
      <c r="B39" s="91"/>
      <c r="C39" s="92"/>
      <c r="D39" s="89" t="s">
        <v>9</v>
      </c>
      <c r="E39" s="92"/>
      <c r="F39" s="92"/>
      <c r="G39" s="25">
        <v>3201019.2129999995</v>
      </c>
      <c r="H39" s="25">
        <v>39</v>
      </c>
      <c r="I39" s="25">
        <v>16004.893000000002</v>
      </c>
      <c r="J39" s="25">
        <v>2661095.7199999997</v>
      </c>
      <c r="K39" s="25">
        <v>201370.00000000003</v>
      </c>
      <c r="L39" s="25">
        <v>322509.59999999998</v>
      </c>
      <c r="M39" s="91"/>
      <c r="N39" s="92"/>
      <c r="O39" s="13" t="s">
        <v>35</v>
      </c>
    </row>
    <row r="40" spans="1:15" s="14" customFormat="1" x14ac:dyDescent="0.25">
      <c r="A40" s="12"/>
      <c r="B40" s="99" t="s">
        <v>202</v>
      </c>
      <c r="C40" s="136"/>
      <c r="D40" s="136"/>
      <c r="E40" s="136"/>
      <c r="F40" s="136"/>
      <c r="G40" s="136"/>
      <c r="H40" s="136"/>
      <c r="I40" s="136"/>
      <c r="J40" s="136"/>
      <c r="K40" s="136"/>
      <c r="L40" s="136"/>
      <c r="M40" s="136"/>
      <c r="N40" s="136"/>
      <c r="O40" s="13"/>
    </row>
    <row r="41" spans="1:15" ht="101.25" customHeight="1" x14ac:dyDescent="0.25">
      <c r="A41" s="12" t="s">
        <v>21</v>
      </c>
      <c r="B41" s="26" t="s">
        <v>188</v>
      </c>
      <c r="C41" s="27">
        <v>5</v>
      </c>
      <c r="D41" s="91" t="s">
        <v>187</v>
      </c>
      <c r="E41" s="92" t="s">
        <v>24</v>
      </c>
      <c r="F41" s="92" t="s">
        <v>186</v>
      </c>
      <c r="G41" s="18">
        <v>182849.99899999998</v>
      </c>
      <c r="H41" s="18"/>
      <c r="I41" s="18">
        <v>182849.99899999998</v>
      </c>
      <c r="J41" s="18"/>
      <c r="K41" s="18"/>
      <c r="L41" s="18"/>
      <c r="M41" s="138"/>
      <c r="N41" s="139"/>
    </row>
    <row r="42" spans="1:15" ht="32.25" customHeight="1" x14ac:dyDescent="0.25">
      <c r="B42" s="88"/>
      <c r="C42" s="92" t="s">
        <v>185</v>
      </c>
      <c r="D42" s="91" t="s">
        <v>184</v>
      </c>
      <c r="E42" s="140" t="s">
        <v>24</v>
      </c>
      <c r="F42" s="140" t="s">
        <v>203</v>
      </c>
      <c r="G42" s="18">
        <v>11259.815000000001</v>
      </c>
      <c r="H42" s="18"/>
      <c r="I42" s="18">
        <v>11259.815000000001</v>
      </c>
      <c r="J42" s="18"/>
      <c r="K42" s="18"/>
      <c r="L42" s="18"/>
      <c r="M42" s="141"/>
      <c r="N42" s="142"/>
    </row>
    <row r="43" spans="1:15" ht="104.25" customHeight="1" x14ac:dyDescent="0.25">
      <c r="B43" s="88"/>
      <c r="C43" s="92"/>
      <c r="D43" s="143" t="s">
        <v>183</v>
      </c>
      <c r="E43" s="144"/>
      <c r="F43" s="144"/>
      <c r="G43" s="18">
        <v>10000</v>
      </c>
      <c r="H43" s="18"/>
      <c r="I43" s="18">
        <v>10000</v>
      </c>
      <c r="J43" s="18"/>
      <c r="K43" s="18"/>
      <c r="L43" s="18"/>
      <c r="M43" s="141" t="s">
        <v>182</v>
      </c>
      <c r="N43" s="142"/>
    </row>
    <row r="44" spans="1:15" ht="87" customHeight="1" x14ac:dyDescent="0.25">
      <c r="B44" s="88"/>
      <c r="C44" s="92"/>
      <c r="D44" s="145"/>
      <c r="E44" s="144"/>
      <c r="F44" s="144"/>
      <c r="G44" s="18">
        <v>959.81500000000005</v>
      </c>
      <c r="H44" s="18"/>
      <c r="I44" s="18">
        <v>959.81500000000005</v>
      </c>
      <c r="J44" s="18"/>
      <c r="K44" s="18"/>
      <c r="L44" s="18"/>
      <c r="M44" s="141" t="s">
        <v>181</v>
      </c>
      <c r="N44" s="142"/>
    </row>
    <row r="45" spans="1:15" ht="79.5" customHeight="1" x14ac:dyDescent="0.25">
      <c r="B45" s="88"/>
      <c r="C45" s="92"/>
      <c r="D45" s="146"/>
      <c r="E45" s="147"/>
      <c r="F45" s="147"/>
      <c r="G45" s="18">
        <v>300</v>
      </c>
      <c r="H45" s="18"/>
      <c r="I45" s="18">
        <v>300</v>
      </c>
      <c r="J45" s="18"/>
      <c r="K45" s="18"/>
      <c r="L45" s="18"/>
      <c r="M45" s="141" t="s">
        <v>180</v>
      </c>
      <c r="N45" s="142"/>
    </row>
    <row r="46" spans="1:15" ht="15" customHeight="1" x14ac:dyDescent="0.25">
      <c r="A46" s="12" t="s">
        <v>21</v>
      </c>
      <c r="B46" s="91"/>
      <c r="C46" s="92"/>
      <c r="D46" s="89" t="s">
        <v>9</v>
      </c>
      <c r="E46" s="92"/>
      <c r="F46" s="92"/>
      <c r="G46" s="25">
        <v>182992.82899999997</v>
      </c>
      <c r="H46" s="25">
        <v>0</v>
      </c>
      <c r="I46" s="25">
        <v>182992.82899999997</v>
      </c>
      <c r="J46" s="25">
        <v>0</v>
      </c>
      <c r="K46" s="25">
        <v>0</v>
      </c>
      <c r="L46" s="25">
        <v>0</v>
      </c>
      <c r="M46" s="91"/>
      <c r="N46" s="92"/>
      <c r="O46" s="13" t="s">
        <v>59</v>
      </c>
    </row>
    <row r="47" spans="1:15" ht="51.75" customHeight="1" x14ac:dyDescent="0.25">
      <c r="A47" s="12"/>
      <c r="D47" s="6"/>
      <c r="G47" s="38"/>
      <c r="H47" s="38"/>
      <c r="I47" s="38"/>
      <c r="J47" s="38"/>
      <c r="K47" s="38"/>
      <c r="L47" s="38"/>
      <c r="O47" s="13"/>
    </row>
    <row r="48" spans="1:15" s="7" customFormat="1" ht="18.75" x14ac:dyDescent="0.25">
      <c r="A48" s="1"/>
      <c r="B48" s="39" t="s">
        <v>60</v>
      </c>
      <c r="C48" s="40"/>
      <c r="D48" s="41"/>
      <c r="E48" s="40"/>
      <c r="F48" s="41"/>
      <c r="G48" s="41"/>
      <c r="H48" s="41"/>
      <c r="I48" s="41"/>
      <c r="J48" s="41"/>
      <c r="K48" s="41"/>
      <c r="L48" s="41"/>
      <c r="M48" s="42"/>
    </row>
    <row r="49" spans="1:21" s="43" customFormat="1" ht="30.75" customHeight="1" x14ac:dyDescent="0.25">
      <c r="B49" s="137"/>
      <c r="C49" s="137"/>
      <c r="D49" s="137"/>
      <c r="E49" s="137"/>
      <c r="F49" s="137"/>
      <c r="G49" s="44"/>
      <c r="H49" s="44"/>
      <c r="I49" s="44"/>
      <c r="J49" s="38"/>
      <c r="K49" s="38"/>
      <c r="L49" s="38"/>
      <c r="M49" s="6"/>
      <c r="N49" s="9"/>
      <c r="O49" s="6"/>
    </row>
    <row r="50" spans="1:21" x14ac:dyDescent="0.25">
      <c r="G50" s="45">
        <v>5721589.2779999999</v>
      </c>
      <c r="H50" s="45">
        <v>1976116.67</v>
      </c>
      <c r="I50" s="45">
        <v>546301.08799999999</v>
      </c>
      <c r="J50" s="45">
        <v>2661095.7199999997</v>
      </c>
      <c r="K50" s="45">
        <v>201370.00000000003</v>
      </c>
      <c r="L50" s="45">
        <v>336705.8</v>
      </c>
    </row>
    <row r="51" spans="1:21" s="93" customFormat="1" x14ac:dyDescent="0.25">
      <c r="A51" s="8"/>
      <c r="C51" s="9"/>
      <c r="E51" s="9"/>
      <c r="F51" s="9"/>
      <c r="G51" s="45">
        <f>G18+G23+G31+G34+G39+G46</f>
        <v>5721589.277999999</v>
      </c>
      <c r="H51" s="45">
        <f t="shared" ref="H51:L51" si="0">H18+H23+H31+H34+H39+H46</f>
        <v>1976116.67</v>
      </c>
      <c r="I51" s="45">
        <f t="shared" si="0"/>
        <v>546301.08799999999</v>
      </c>
      <c r="J51" s="45">
        <f t="shared" si="0"/>
        <v>2661095.7199999997</v>
      </c>
      <c r="K51" s="45">
        <f t="shared" si="0"/>
        <v>201370.00000000003</v>
      </c>
      <c r="L51" s="45">
        <f t="shared" si="0"/>
        <v>336705.8</v>
      </c>
      <c r="N51" s="9"/>
      <c r="P51" s="8"/>
      <c r="Q51" s="8"/>
      <c r="R51" s="8"/>
      <c r="S51" s="8"/>
      <c r="T51" s="8"/>
      <c r="U51" s="8"/>
    </row>
  </sheetData>
  <autoFilter ref="B9:AA9" xr:uid="{00000000-0009-0000-0000-000000000000}"/>
  <mergeCells count="41">
    <mergeCell ref="M44:N44"/>
    <mergeCell ref="M45:N45"/>
    <mergeCell ref="B49:F49"/>
    <mergeCell ref="B32:N32"/>
    <mergeCell ref="B35:N35"/>
    <mergeCell ref="B36:N36"/>
    <mergeCell ref="B38:N38"/>
    <mergeCell ref="B40:N40"/>
    <mergeCell ref="E42:E45"/>
    <mergeCell ref="F42:F45"/>
    <mergeCell ref="M42:N42"/>
    <mergeCell ref="D43:D45"/>
    <mergeCell ref="M43:N43"/>
    <mergeCell ref="B17:N17"/>
    <mergeCell ref="B19:N19"/>
    <mergeCell ref="B24:N24"/>
    <mergeCell ref="B26:N26"/>
    <mergeCell ref="B27:N27"/>
    <mergeCell ref="B30:N30"/>
    <mergeCell ref="M7:M8"/>
    <mergeCell ref="N7:N8"/>
    <mergeCell ref="B10:N10"/>
    <mergeCell ref="B11:N11"/>
    <mergeCell ref="B14:N14"/>
    <mergeCell ref="B15:N15"/>
    <mergeCell ref="G6:G8"/>
    <mergeCell ref="H6:L6"/>
    <mergeCell ref="H7:H8"/>
    <mergeCell ref="I7:J7"/>
    <mergeCell ref="K7:K8"/>
    <mergeCell ref="L7:L8"/>
    <mergeCell ref="L2:N2"/>
    <mergeCell ref="B3:N3"/>
    <mergeCell ref="B4:N4"/>
    <mergeCell ref="B5:B8"/>
    <mergeCell ref="C5:C8"/>
    <mergeCell ref="D5:D8"/>
    <mergeCell ref="E5:E8"/>
    <mergeCell ref="F5:F8"/>
    <mergeCell ref="G5:L5"/>
    <mergeCell ref="M5:N6"/>
  </mergeCells>
  <printOptions horizontalCentered="1"/>
  <pageMargins left="0.11811023622047245" right="0" top="0.98425196850393704" bottom="0.23622047244094491" header="0" footer="0"/>
  <pageSetup paperSize="9" scale="64" orientation="landscape" useFirstPageNumber="1"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4E713-8C8A-4457-AF2F-E025DB330DC8}">
  <dimension ref="A1:S50"/>
  <sheetViews>
    <sheetView tabSelected="1" view="pageBreakPreview" topLeftCell="A40" zoomScale="75" zoomScaleSheetLayoutView="75" workbookViewId="0">
      <selection activeCell="G37" sqref="G37:H37"/>
    </sheetView>
  </sheetViews>
  <sheetFormatPr defaultRowHeight="15" x14ac:dyDescent="0.25"/>
  <cols>
    <col min="1" max="1" width="5.7109375" customWidth="1"/>
    <col min="2" max="2" width="6.7109375" style="46" customWidth="1"/>
    <col min="3" max="3" width="20.7109375" customWidth="1"/>
    <col min="4" max="4" width="24.140625" customWidth="1"/>
    <col min="5" max="5" width="16.42578125" style="14" customWidth="1"/>
    <col min="6" max="6" width="13.140625" customWidth="1"/>
    <col min="7" max="7" width="23" style="47" customWidth="1"/>
    <col min="8" max="8" width="16.7109375" customWidth="1"/>
    <col min="9" max="9" width="14.42578125" customWidth="1"/>
    <col min="10" max="10" width="13.28515625" customWidth="1"/>
    <col min="11" max="11" width="14.85546875" customWidth="1"/>
    <col min="12" max="12" width="19.42578125" customWidth="1"/>
    <col min="13" max="13" width="13.28515625" customWidth="1"/>
    <col min="14" max="14" width="16" customWidth="1"/>
    <col min="15" max="15" width="19.140625" customWidth="1"/>
    <col min="16" max="16" width="18.140625" customWidth="1"/>
    <col min="17" max="17" width="21.42578125" customWidth="1"/>
    <col min="18" max="18" width="13.85546875" customWidth="1"/>
    <col min="19" max="19" width="5.85546875" style="55" customWidth="1"/>
  </cols>
  <sheetData>
    <row r="1" spans="1:19" ht="129.75" customHeight="1" x14ac:dyDescent="0.25">
      <c r="Q1" s="119" t="s">
        <v>61</v>
      </c>
      <c r="R1" s="119"/>
      <c r="S1" s="119"/>
    </row>
    <row r="2" spans="1:19" s="7" customFormat="1" ht="55.5" customHeight="1" x14ac:dyDescent="0.25">
      <c r="A2" s="1"/>
      <c r="B2" s="2"/>
      <c r="C2" s="3"/>
      <c r="D2" s="3"/>
      <c r="E2" s="2"/>
      <c r="F2" s="4"/>
      <c r="G2" s="48"/>
      <c r="H2" s="5"/>
      <c r="I2" s="5"/>
      <c r="J2" s="5"/>
      <c r="K2" s="5"/>
      <c r="L2" s="5"/>
      <c r="M2" s="5"/>
      <c r="N2" s="5"/>
      <c r="O2" s="5"/>
      <c r="P2" s="49"/>
      <c r="Q2" s="49"/>
      <c r="R2" s="49"/>
      <c r="S2" s="6"/>
    </row>
    <row r="3" spans="1:19" s="7" customFormat="1" ht="24.75" customHeight="1" x14ac:dyDescent="0.25">
      <c r="A3" s="1"/>
      <c r="B3" s="120" t="s">
        <v>62</v>
      </c>
      <c r="C3" s="121"/>
      <c r="D3" s="121"/>
      <c r="E3" s="121"/>
      <c r="F3" s="121"/>
      <c r="G3" s="121"/>
      <c r="H3" s="121"/>
      <c r="I3" s="121"/>
      <c r="J3" s="121"/>
      <c r="K3" s="121"/>
      <c r="L3" s="121"/>
      <c r="M3" s="121"/>
      <c r="N3" s="121"/>
      <c r="O3" s="121"/>
      <c r="P3" s="121"/>
      <c r="Q3" s="121"/>
      <c r="R3" s="1"/>
      <c r="S3" s="50"/>
    </row>
    <row r="4" spans="1:19" ht="39.75" customHeight="1" x14ac:dyDescent="0.25">
      <c r="B4" s="51"/>
      <c r="C4" s="51"/>
      <c r="D4" s="51"/>
      <c r="E4" s="52"/>
      <c r="F4" s="51"/>
      <c r="G4" s="53"/>
      <c r="H4" s="51"/>
      <c r="I4" s="51"/>
      <c r="J4" s="51"/>
      <c r="K4" s="51"/>
      <c r="L4" s="51"/>
      <c r="M4" s="51"/>
      <c r="N4" s="51"/>
      <c r="O4" s="51"/>
      <c r="P4" s="51"/>
      <c r="Q4" s="54"/>
      <c r="R4" s="51"/>
    </row>
    <row r="5" spans="1:19" s="56" customFormat="1" ht="15" customHeight="1" x14ac:dyDescent="0.25">
      <c r="B5" s="114" t="s">
        <v>63</v>
      </c>
      <c r="C5" s="113" t="s">
        <v>64</v>
      </c>
      <c r="D5" s="114" t="s">
        <v>65</v>
      </c>
      <c r="E5" s="122" t="s">
        <v>66</v>
      </c>
      <c r="F5" s="117" t="s">
        <v>67</v>
      </c>
      <c r="G5" s="110" t="s">
        <v>6</v>
      </c>
      <c r="H5" s="117" t="s">
        <v>68</v>
      </c>
      <c r="I5" s="114" t="s">
        <v>69</v>
      </c>
      <c r="J5" s="114"/>
      <c r="K5" s="114"/>
      <c r="L5" s="114"/>
      <c r="M5" s="114"/>
      <c r="N5" s="114"/>
      <c r="O5" s="114"/>
      <c r="P5" s="114"/>
      <c r="Q5" s="110" t="s">
        <v>70</v>
      </c>
      <c r="R5" s="110" t="s">
        <v>71</v>
      </c>
      <c r="S5" s="57"/>
    </row>
    <row r="6" spans="1:19" s="56" customFormat="1" ht="15.75" customHeight="1" x14ac:dyDescent="0.25">
      <c r="B6" s="114"/>
      <c r="C6" s="113"/>
      <c r="D6" s="114"/>
      <c r="E6" s="123"/>
      <c r="F6" s="125"/>
      <c r="G6" s="111"/>
      <c r="H6" s="125"/>
      <c r="I6" s="113" t="s">
        <v>9</v>
      </c>
      <c r="J6" s="114" t="s">
        <v>72</v>
      </c>
      <c r="K6" s="114"/>
      <c r="L6" s="114"/>
      <c r="M6" s="114"/>
      <c r="N6" s="114"/>
      <c r="O6" s="114"/>
      <c r="P6" s="114"/>
      <c r="Q6" s="111"/>
      <c r="R6" s="111"/>
      <c r="S6" s="57"/>
    </row>
    <row r="7" spans="1:19" s="56" customFormat="1" ht="15.75" customHeight="1" x14ac:dyDescent="0.25">
      <c r="B7" s="114"/>
      <c r="C7" s="113"/>
      <c r="D7" s="114"/>
      <c r="E7" s="123"/>
      <c r="F7" s="125"/>
      <c r="G7" s="111"/>
      <c r="H7" s="125"/>
      <c r="I7" s="113"/>
      <c r="J7" s="115" t="s">
        <v>73</v>
      </c>
      <c r="K7" s="116"/>
      <c r="L7" s="116"/>
      <c r="M7" s="115" t="s">
        <v>74</v>
      </c>
      <c r="N7" s="116"/>
      <c r="O7" s="116"/>
      <c r="P7" s="117" t="s">
        <v>75</v>
      </c>
      <c r="Q7" s="111"/>
      <c r="R7" s="111"/>
      <c r="S7" s="57"/>
    </row>
    <row r="8" spans="1:19" s="56" customFormat="1" ht="195" x14ac:dyDescent="0.25">
      <c r="B8" s="114"/>
      <c r="C8" s="113"/>
      <c r="D8" s="114"/>
      <c r="E8" s="124"/>
      <c r="F8" s="118"/>
      <c r="G8" s="112"/>
      <c r="H8" s="118"/>
      <c r="I8" s="113"/>
      <c r="J8" s="58" t="s">
        <v>76</v>
      </c>
      <c r="K8" s="58" t="s">
        <v>77</v>
      </c>
      <c r="L8" s="58" t="s">
        <v>78</v>
      </c>
      <c r="M8" s="58" t="s">
        <v>79</v>
      </c>
      <c r="N8" s="58" t="s">
        <v>80</v>
      </c>
      <c r="O8" s="58" t="s">
        <v>18</v>
      </c>
      <c r="P8" s="118"/>
      <c r="Q8" s="112"/>
      <c r="R8" s="112"/>
      <c r="S8" s="57"/>
    </row>
    <row r="9" spans="1:19" s="46" customFormat="1" x14ac:dyDescent="0.25">
      <c r="B9" s="58">
        <v>1</v>
      </c>
      <c r="C9" s="58">
        <v>2</v>
      </c>
      <c r="D9" s="58">
        <v>3</v>
      </c>
      <c r="E9" s="59">
        <v>4</v>
      </c>
      <c r="F9" s="58">
        <v>5</v>
      </c>
      <c r="G9" s="60">
        <v>6</v>
      </c>
      <c r="H9" s="58">
        <v>7</v>
      </c>
      <c r="I9" s="58">
        <v>8</v>
      </c>
      <c r="J9" s="58">
        <v>9</v>
      </c>
      <c r="K9" s="58">
        <v>10</v>
      </c>
      <c r="L9" s="58">
        <v>11</v>
      </c>
      <c r="M9" s="58">
        <v>12</v>
      </c>
      <c r="N9" s="58">
        <v>13</v>
      </c>
      <c r="O9" s="58">
        <v>14</v>
      </c>
      <c r="P9" s="58">
        <v>15</v>
      </c>
      <c r="Q9" s="58">
        <v>16</v>
      </c>
      <c r="R9" s="58">
        <v>17</v>
      </c>
      <c r="S9" s="55"/>
    </row>
    <row r="10" spans="1:19" s="14" customFormat="1" x14ac:dyDescent="0.25">
      <c r="A10" s="12"/>
      <c r="B10" s="61" t="s">
        <v>81</v>
      </c>
      <c r="C10" s="99" t="s">
        <v>82</v>
      </c>
      <c r="D10" s="99"/>
      <c r="E10" s="99"/>
      <c r="F10" s="99"/>
      <c r="G10" s="99"/>
      <c r="H10" s="99"/>
      <c r="I10" s="99"/>
      <c r="J10" s="99"/>
      <c r="K10" s="99"/>
      <c r="L10" s="99"/>
      <c r="M10" s="99"/>
      <c r="N10" s="99"/>
      <c r="O10" s="99"/>
      <c r="P10" s="99"/>
      <c r="Q10" s="99"/>
      <c r="R10" s="99"/>
      <c r="S10" s="62"/>
    </row>
    <row r="11" spans="1:19" s="14" customFormat="1" x14ac:dyDescent="0.25">
      <c r="A11" s="52"/>
      <c r="B11" s="107" t="s">
        <v>83</v>
      </c>
      <c r="C11" s="108"/>
      <c r="D11" s="108"/>
      <c r="E11" s="108"/>
      <c r="F11" s="108"/>
      <c r="G11" s="108"/>
      <c r="H11" s="108"/>
      <c r="I11" s="108"/>
      <c r="J11" s="108"/>
      <c r="K11" s="108"/>
      <c r="L11" s="108"/>
      <c r="M11" s="108"/>
      <c r="N11" s="108"/>
      <c r="O11" s="108"/>
      <c r="P11" s="108"/>
      <c r="Q11" s="108"/>
      <c r="R11" s="109"/>
      <c r="S11" s="63"/>
    </row>
    <row r="12" spans="1:19" s="7" customFormat="1" ht="42.75" x14ac:dyDescent="0.25">
      <c r="A12" s="12" t="s">
        <v>21</v>
      </c>
      <c r="B12" s="64" t="s">
        <v>84</v>
      </c>
      <c r="C12" s="65" t="s">
        <v>85</v>
      </c>
      <c r="D12" s="65"/>
      <c r="E12" s="66"/>
      <c r="F12" s="66"/>
      <c r="G12" s="61"/>
      <c r="H12" s="67">
        <v>1969027.773</v>
      </c>
      <c r="I12" s="67">
        <v>850318.25300000003</v>
      </c>
      <c r="J12" s="67">
        <v>0</v>
      </c>
      <c r="K12" s="67">
        <v>100000</v>
      </c>
      <c r="L12" s="67">
        <v>36000</v>
      </c>
      <c r="M12" s="67">
        <v>78524.343000000008</v>
      </c>
      <c r="N12" s="67">
        <v>43774.020000000004</v>
      </c>
      <c r="O12" s="67">
        <v>0</v>
      </c>
      <c r="P12" s="67">
        <v>592019.89</v>
      </c>
      <c r="Q12" s="68"/>
      <c r="R12" s="67"/>
      <c r="S12" s="69" t="s">
        <v>44</v>
      </c>
    </row>
    <row r="13" spans="1:19" s="7" customFormat="1" ht="115.5" customHeight="1" x14ac:dyDescent="0.25">
      <c r="A13" s="12" t="s">
        <v>21</v>
      </c>
      <c r="B13" s="59">
        <v>7</v>
      </c>
      <c r="C13" s="15" t="s">
        <v>86</v>
      </c>
      <c r="D13" s="17" t="s">
        <v>87</v>
      </c>
      <c r="E13" s="10" t="s">
        <v>88</v>
      </c>
      <c r="F13" s="10" t="s">
        <v>24</v>
      </c>
      <c r="G13" s="10" t="s">
        <v>89</v>
      </c>
      <c r="H13" s="70">
        <v>70068.914000000004</v>
      </c>
      <c r="I13" s="70">
        <v>16864.810000000001</v>
      </c>
      <c r="J13" s="70"/>
      <c r="K13" s="70"/>
      <c r="L13" s="70"/>
      <c r="M13" s="70"/>
      <c r="N13" s="70">
        <v>16864.810000000001</v>
      </c>
      <c r="O13" s="71"/>
      <c r="P13" s="70"/>
      <c r="Q13" s="72" t="s">
        <v>90</v>
      </c>
      <c r="R13" s="10"/>
      <c r="S13" s="73" t="s">
        <v>44</v>
      </c>
    </row>
    <row r="14" spans="1:19" s="7" customFormat="1" ht="130.5" customHeight="1" x14ac:dyDescent="0.25">
      <c r="A14" s="12" t="s">
        <v>21</v>
      </c>
      <c r="B14" s="59">
        <v>20</v>
      </c>
      <c r="C14" s="15" t="s">
        <v>91</v>
      </c>
      <c r="D14" s="17" t="s">
        <v>92</v>
      </c>
      <c r="E14" s="10" t="s">
        <v>93</v>
      </c>
      <c r="F14" s="10" t="s">
        <v>94</v>
      </c>
      <c r="G14" s="10" t="s">
        <v>95</v>
      </c>
      <c r="H14" s="70">
        <v>446233.89</v>
      </c>
      <c r="I14" s="70">
        <v>446233.89</v>
      </c>
      <c r="J14" s="70"/>
      <c r="K14" s="70">
        <v>100000</v>
      </c>
      <c r="L14" s="70"/>
      <c r="M14" s="70">
        <v>0</v>
      </c>
      <c r="N14" s="70"/>
      <c r="O14" s="71"/>
      <c r="P14" s="70">
        <v>346233.89</v>
      </c>
      <c r="Q14" s="72" t="s">
        <v>96</v>
      </c>
      <c r="R14" s="10"/>
      <c r="S14" s="73" t="s">
        <v>35</v>
      </c>
    </row>
    <row r="15" spans="1:19" s="14" customFormat="1" x14ac:dyDescent="0.25">
      <c r="A15" s="52"/>
      <c r="B15" s="107" t="s">
        <v>97</v>
      </c>
      <c r="C15" s="108"/>
      <c r="D15" s="108"/>
      <c r="E15" s="108"/>
      <c r="F15" s="108"/>
      <c r="G15" s="108"/>
      <c r="H15" s="108"/>
      <c r="I15" s="108"/>
      <c r="J15" s="108"/>
      <c r="K15" s="108"/>
      <c r="L15" s="108"/>
      <c r="M15" s="108"/>
      <c r="N15" s="108"/>
      <c r="O15" s="108"/>
      <c r="P15" s="108"/>
      <c r="Q15" s="108"/>
      <c r="R15" s="109"/>
      <c r="S15" s="63"/>
    </row>
    <row r="16" spans="1:19" s="14" customFormat="1" x14ac:dyDescent="0.25">
      <c r="A16" s="12"/>
      <c r="B16" s="61" t="s">
        <v>98</v>
      </c>
      <c r="C16" s="99" t="s">
        <v>99</v>
      </c>
      <c r="D16" s="99"/>
      <c r="E16" s="99"/>
      <c r="F16" s="99"/>
      <c r="G16" s="99"/>
      <c r="H16" s="99"/>
      <c r="I16" s="99"/>
      <c r="J16" s="99"/>
      <c r="K16" s="99"/>
      <c r="L16" s="99"/>
      <c r="M16" s="99"/>
      <c r="N16" s="99"/>
      <c r="O16" s="99"/>
      <c r="P16" s="99"/>
      <c r="Q16" s="99"/>
      <c r="R16" s="99"/>
      <c r="S16" s="62"/>
    </row>
    <row r="17" spans="1:19" s="7" customFormat="1" x14ac:dyDescent="0.25">
      <c r="A17" s="12" t="s">
        <v>21</v>
      </c>
      <c r="B17" s="64" t="s">
        <v>100</v>
      </c>
      <c r="C17" s="65" t="s">
        <v>101</v>
      </c>
      <c r="D17" s="65"/>
      <c r="E17" s="66"/>
      <c r="F17" s="66"/>
      <c r="G17" s="61"/>
      <c r="H17" s="67">
        <v>3540878.8750000005</v>
      </c>
      <c r="I17" s="67">
        <v>970102.42972000013</v>
      </c>
      <c r="J17" s="67">
        <v>153196.37</v>
      </c>
      <c r="K17" s="67">
        <v>0</v>
      </c>
      <c r="L17" s="67">
        <v>332187.42700000003</v>
      </c>
      <c r="M17" s="67">
        <v>199095.27700000003</v>
      </c>
      <c r="N17" s="67">
        <v>195119.45672000002</v>
      </c>
      <c r="O17" s="67">
        <v>21921.212</v>
      </c>
      <c r="P17" s="67">
        <v>68582.687000000005</v>
      </c>
      <c r="Q17" s="68"/>
      <c r="R17" s="67"/>
      <c r="S17" s="69" t="s">
        <v>44</v>
      </c>
    </row>
    <row r="18" spans="1:19" s="7" customFormat="1" ht="108" customHeight="1" x14ac:dyDescent="0.25">
      <c r="A18" s="12" t="s">
        <v>21</v>
      </c>
      <c r="B18" s="59">
        <v>78</v>
      </c>
      <c r="C18" s="15" t="s">
        <v>102</v>
      </c>
      <c r="D18" s="17" t="s">
        <v>103</v>
      </c>
      <c r="E18" s="10" t="s">
        <v>104</v>
      </c>
      <c r="F18" s="10" t="s">
        <v>24</v>
      </c>
      <c r="G18" s="10" t="s">
        <v>105</v>
      </c>
      <c r="H18" s="70">
        <v>20152.944</v>
      </c>
      <c r="I18" s="70">
        <v>10.943400000000372</v>
      </c>
      <c r="J18" s="70"/>
      <c r="K18" s="70"/>
      <c r="L18" s="70"/>
      <c r="M18" s="70"/>
      <c r="N18" s="70">
        <v>10.943400000000372</v>
      </c>
      <c r="O18" s="71"/>
      <c r="P18" s="70"/>
      <c r="Q18" s="72" t="s">
        <v>106</v>
      </c>
      <c r="R18" s="10"/>
      <c r="S18" s="69" t="s">
        <v>44</v>
      </c>
    </row>
    <row r="19" spans="1:19" s="7" customFormat="1" ht="90" x14ac:dyDescent="0.25">
      <c r="A19" s="12" t="s">
        <v>21</v>
      </c>
      <c r="B19" s="59">
        <v>88</v>
      </c>
      <c r="C19" s="15" t="s">
        <v>107</v>
      </c>
      <c r="D19" s="17" t="s">
        <v>108</v>
      </c>
      <c r="E19" s="10" t="s">
        <v>109</v>
      </c>
      <c r="F19" s="10" t="s">
        <v>24</v>
      </c>
      <c r="G19" s="10" t="s">
        <v>105</v>
      </c>
      <c r="H19" s="70">
        <v>34379.103000000003</v>
      </c>
      <c r="I19" s="70">
        <v>4495.2621099999997</v>
      </c>
      <c r="J19" s="70"/>
      <c r="K19" s="70"/>
      <c r="L19" s="70"/>
      <c r="M19" s="70"/>
      <c r="N19" s="70">
        <v>4495.2621099999997</v>
      </c>
      <c r="O19" s="71"/>
      <c r="P19" s="70"/>
      <c r="Q19" s="72" t="s">
        <v>110</v>
      </c>
      <c r="R19" s="10"/>
      <c r="S19" s="69" t="s">
        <v>44</v>
      </c>
    </row>
    <row r="20" spans="1:19" s="7" customFormat="1" ht="90" x14ac:dyDescent="0.25">
      <c r="A20" s="12" t="s">
        <v>21</v>
      </c>
      <c r="B20" s="59">
        <v>93</v>
      </c>
      <c r="C20" s="15" t="s">
        <v>107</v>
      </c>
      <c r="D20" s="17" t="s">
        <v>111</v>
      </c>
      <c r="E20" s="10" t="s">
        <v>112</v>
      </c>
      <c r="F20" s="10" t="s">
        <v>24</v>
      </c>
      <c r="G20" s="10" t="s">
        <v>105</v>
      </c>
      <c r="H20" s="70">
        <v>40998.684000000001</v>
      </c>
      <c r="I20" s="70">
        <v>27024.33584</v>
      </c>
      <c r="J20" s="70"/>
      <c r="K20" s="70"/>
      <c r="L20" s="70"/>
      <c r="M20" s="70"/>
      <c r="N20" s="70">
        <v>27024.33584</v>
      </c>
      <c r="O20" s="71"/>
      <c r="P20" s="70"/>
      <c r="Q20" s="72" t="s">
        <v>106</v>
      </c>
      <c r="R20" s="10"/>
      <c r="S20" s="69" t="s">
        <v>44</v>
      </c>
    </row>
    <row r="21" spans="1:19" s="7" customFormat="1" ht="210" x14ac:dyDescent="0.25">
      <c r="A21" s="12" t="s">
        <v>21</v>
      </c>
      <c r="B21" s="59">
        <v>97</v>
      </c>
      <c r="C21" s="15" t="s">
        <v>107</v>
      </c>
      <c r="D21" s="17" t="s">
        <v>113</v>
      </c>
      <c r="E21" s="10" t="s">
        <v>114</v>
      </c>
      <c r="F21" s="10" t="s">
        <v>24</v>
      </c>
      <c r="G21" s="10" t="s">
        <v>105</v>
      </c>
      <c r="H21" s="70">
        <v>11450.758</v>
      </c>
      <c r="I21" s="70">
        <v>246.84200000000186</v>
      </c>
      <c r="J21" s="70"/>
      <c r="K21" s="70"/>
      <c r="L21" s="70"/>
      <c r="M21" s="70"/>
      <c r="N21" s="70">
        <v>246.84200000000186</v>
      </c>
      <c r="O21" s="71"/>
      <c r="P21" s="70"/>
      <c r="Q21" s="72" t="s">
        <v>115</v>
      </c>
      <c r="R21" s="10"/>
      <c r="S21" s="69" t="s">
        <v>44</v>
      </c>
    </row>
    <row r="22" spans="1:19" s="7" customFormat="1" ht="90" x14ac:dyDescent="0.25">
      <c r="A22" s="12" t="s">
        <v>21</v>
      </c>
      <c r="B22" s="59">
        <v>101</v>
      </c>
      <c r="C22" s="15" t="s">
        <v>107</v>
      </c>
      <c r="D22" s="17" t="s">
        <v>116</v>
      </c>
      <c r="E22" s="10" t="s">
        <v>117</v>
      </c>
      <c r="F22" s="10" t="s">
        <v>24</v>
      </c>
      <c r="G22" s="10" t="s">
        <v>105</v>
      </c>
      <c r="H22" s="70">
        <v>37393.040999999997</v>
      </c>
      <c r="I22" s="70">
        <v>266.61431999999655</v>
      </c>
      <c r="J22" s="70"/>
      <c r="K22" s="70"/>
      <c r="L22" s="70"/>
      <c r="M22" s="70"/>
      <c r="N22" s="70">
        <v>266.61431999999655</v>
      </c>
      <c r="O22" s="71"/>
      <c r="P22" s="70"/>
      <c r="Q22" s="72" t="s">
        <v>115</v>
      </c>
      <c r="R22" s="10"/>
      <c r="S22" s="69" t="s">
        <v>35</v>
      </c>
    </row>
    <row r="23" spans="1:19" s="14" customFormat="1" x14ac:dyDescent="0.25">
      <c r="A23" s="12"/>
      <c r="B23" s="61" t="s">
        <v>118</v>
      </c>
      <c r="C23" s="99" t="s">
        <v>119</v>
      </c>
      <c r="D23" s="99"/>
      <c r="E23" s="99"/>
      <c r="F23" s="99"/>
      <c r="G23" s="99"/>
      <c r="H23" s="99"/>
      <c r="I23" s="99"/>
      <c r="J23" s="99"/>
      <c r="K23" s="99"/>
      <c r="L23" s="99"/>
      <c r="M23" s="99"/>
      <c r="N23" s="99"/>
      <c r="O23" s="99"/>
      <c r="P23" s="99"/>
      <c r="Q23" s="99"/>
      <c r="R23" s="99"/>
      <c r="S23" s="62"/>
    </row>
    <row r="24" spans="1:19" s="14" customFormat="1" x14ac:dyDescent="0.25">
      <c r="A24" s="52"/>
      <c r="B24" s="107" t="s">
        <v>120</v>
      </c>
      <c r="C24" s="108"/>
      <c r="D24" s="108"/>
      <c r="E24" s="108"/>
      <c r="F24" s="108"/>
      <c r="G24" s="108"/>
      <c r="H24" s="108"/>
      <c r="I24" s="108"/>
      <c r="J24" s="108"/>
      <c r="K24" s="108"/>
      <c r="L24" s="108"/>
      <c r="M24" s="108"/>
      <c r="N24" s="108"/>
      <c r="O24" s="108"/>
      <c r="P24" s="108"/>
      <c r="Q24" s="108"/>
      <c r="R24" s="109"/>
      <c r="S24" s="63"/>
    </row>
    <row r="25" spans="1:19" s="7" customFormat="1" x14ac:dyDescent="0.25">
      <c r="A25" s="12" t="s">
        <v>21</v>
      </c>
      <c r="B25" s="64" t="s">
        <v>121</v>
      </c>
      <c r="C25" s="65" t="s">
        <v>122</v>
      </c>
      <c r="D25" s="65"/>
      <c r="E25" s="66"/>
      <c r="F25" s="66"/>
      <c r="G25" s="61"/>
      <c r="H25" s="67">
        <v>7978839.5443099979</v>
      </c>
      <c r="I25" s="67">
        <v>1612375.76942</v>
      </c>
      <c r="J25" s="67">
        <v>14516.666999999999</v>
      </c>
      <c r="K25" s="67">
        <v>386814.7426</v>
      </c>
      <c r="L25" s="67">
        <v>120488.87300000001</v>
      </c>
      <c r="M25" s="67">
        <v>279777.23899999994</v>
      </c>
      <c r="N25" s="67">
        <v>30009.988819999991</v>
      </c>
      <c r="O25" s="67">
        <v>8696.11</v>
      </c>
      <c r="P25" s="67">
        <v>772072.14899999998</v>
      </c>
      <c r="Q25" s="68"/>
      <c r="R25" s="67"/>
      <c r="S25" s="69" t="s">
        <v>44</v>
      </c>
    </row>
    <row r="26" spans="1:19" s="7" customFormat="1" ht="409.5" customHeight="1" x14ac:dyDescent="0.25">
      <c r="A26" s="12" t="s">
        <v>21</v>
      </c>
      <c r="B26" s="106">
        <v>9</v>
      </c>
      <c r="C26" s="98" t="s">
        <v>123</v>
      </c>
      <c r="D26" s="98" t="s">
        <v>124</v>
      </c>
      <c r="E26" s="102" t="s">
        <v>125</v>
      </c>
      <c r="F26" s="102" t="s">
        <v>24</v>
      </c>
      <c r="G26" s="102" t="s">
        <v>126</v>
      </c>
      <c r="H26" s="97"/>
      <c r="I26" s="97">
        <v>206723.58</v>
      </c>
      <c r="J26" s="97"/>
      <c r="K26" s="97"/>
      <c r="L26" s="97"/>
      <c r="M26" s="97">
        <v>69492.179999999993</v>
      </c>
      <c r="N26" s="97"/>
      <c r="O26" s="97"/>
      <c r="P26" s="97">
        <v>137231.4</v>
      </c>
      <c r="Q26" s="98" t="s">
        <v>127</v>
      </c>
      <c r="R26" s="102">
        <v>235</v>
      </c>
      <c r="S26" s="74"/>
    </row>
    <row r="27" spans="1:19" s="7" customFormat="1" ht="315.75" customHeight="1" x14ac:dyDescent="0.25">
      <c r="A27" s="12"/>
      <c r="B27" s="106"/>
      <c r="C27" s="98"/>
      <c r="D27" s="98"/>
      <c r="E27" s="102"/>
      <c r="F27" s="102"/>
      <c r="G27" s="102"/>
      <c r="H27" s="97"/>
      <c r="I27" s="97"/>
      <c r="J27" s="97"/>
      <c r="K27" s="97"/>
      <c r="L27" s="97"/>
      <c r="M27" s="97"/>
      <c r="N27" s="97"/>
      <c r="O27" s="97"/>
      <c r="P27" s="97"/>
      <c r="Q27" s="98"/>
      <c r="R27" s="102"/>
      <c r="S27" s="74"/>
    </row>
    <row r="28" spans="1:19" s="8" customFormat="1" ht="147.75" customHeight="1" x14ac:dyDescent="0.25">
      <c r="A28" s="12" t="s">
        <v>21</v>
      </c>
      <c r="B28" s="59">
        <v>28</v>
      </c>
      <c r="C28" s="15" t="s">
        <v>123</v>
      </c>
      <c r="D28" s="17" t="s">
        <v>128</v>
      </c>
      <c r="E28" s="10" t="s">
        <v>129</v>
      </c>
      <c r="F28" s="10" t="s">
        <v>24</v>
      </c>
      <c r="G28" s="10" t="s">
        <v>105</v>
      </c>
      <c r="H28" s="70">
        <v>13692.303</v>
      </c>
      <c r="I28" s="75">
        <v>198.9893200000003</v>
      </c>
      <c r="J28" s="70"/>
      <c r="K28" s="70"/>
      <c r="L28" s="70"/>
      <c r="M28" s="70"/>
      <c r="N28" s="70">
        <v>198.9893200000003</v>
      </c>
      <c r="O28" s="71"/>
      <c r="P28" s="70"/>
      <c r="Q28" s="72" t="s">
        <v>130</v>
      </c>
      <c r="R28" s="10"/>
      <c r="S28" s="73" t="s">
        <v>44</v>
      </c>
    </row>
    <row r="29" spans="1:19" s="8" customFormat="1" ht="159.75" customHeight="1" x14ac:dyDescent="0.25">
      <c r="A29" s="12" t="s">
        <v>21</v>
      </c>
      <c r="B29" s="59">
        <v>31</v>
      </c>
      <c r="C29" s="15" t="s">
        <v>123</v>
      </c>
      <c r="D29" s="17" t="s">
        <v>131</v>
      </c>
      <c r="E29" s="10" t="s">
        <v>132</v>
      </c>
      <c r="F29" s="10" t="s">
        <v>24</v>
      </c>
      <c r="G29" s="10" t="s">
        <v>105</v>
      </c>
      <c r="H29" s="70">
        <v>13569.433999999999</v>
      </c>
      <c r="I29" s="75">
        <v>10.442</v>
      </c>
      <c r="J29" s="70"/>
      <c r="K29" s="70"/>
      <c r="L29" s="70"/>
      <c r="M29" s="70"/>
      <c r="N29" s="70">
        <v>10.442</v>
      </c>
      <c r="O29" s="71"/>
      <c r="P29" s="70"/>
      <c r="Q29" s="72" t="s">
        <v>133</v>
      </c>
      <c r="R29" s="10"/>
      <c r="S29" s="73" t="s">
        <v>44</v>
      </c>
    </row>
    <row r="30" spans="1:19" s="8" customFormat="1" ht="147.75" customHeight="1" x14ac:dyDescent="0.25">
      <c r="A30" s="12" t="s">
        <v>21</v>
      </c>
      <c r="B30" s="59">
        <v>70</v>
      </c>
      <c r="C30" s="15" t="s">
        <v>134</v>
      </c>
      <c r="D30" s="17" t="s">
        <v>135</v>
      </c>
      <c r="E30" s="10" t="s">
        <v>136</v>
      </c>
      <c r="F30" s="10" t="s">
        <v>24</v>
      </c>
      <c r="G30" s="10" t="s">
        <v>137</v>
      </c>
      <c r="H30" s="70"/>
      <c r="I30" s="75">
        <v>1596</v>
      </c>
      <c r="J30" s="70"/>
      <c r="K30" s="70"/>
      <c r="L30" s="70"/>
      <c r="M30" s="70">
        <v>1596</v>
      </c>
      <c r="N30" s="70"/>
      <c r="O30" s="71"/>
      <c r="P30" s="70"/>
      <c r="Q30" s="72" t="s">
        <v>138</v>
      </c>
      <c r="R30" s="10">
        <v>60</v>
      </c>
      <c r="S30" s="73" t="s">
        <v>44</v>
      </c>
    </row>
    <row r="31" spans="1:19" s="14" customFormat="1" ht="19.5" customHeight="1" x14ac:dyDescent="0.25">
      <c r="A31" s="52"/>
      <c r="B31" s="103" t="s">
        <v>139</v>
      </c>
      <c r="C31" s="104"/>
      <c r="D31" s="104"/>
      <c r="E31" s="104"/>
      <c r="F31" s="104"/>
      <c r="G31" s="104"/>
      <c r="H31" s="104"/>
      <c r="I31" s="104"/>
      <c r="J31" s="104"/>
      <c r="K31" s="104"/>
      <c r="L31" s="104"/>
      <c r="M31" s="104"/>
      <c r="N31" s="104"/>
      <c r="O31" s="104"/>
      <c r="P31" s="104"/>
      <c r="Q31" s="104"/>
      <c r="R31" s="105"/>
      <c r="S31" s="76"/>
    </row>
    <row r="32" spans="1:19" s="8" customFormat="1" ht="220.5" customHeight="1" x14ac:dyDescent="0.25">
      <c r="A32" s="12" t="s">
        <v>21</v>
      </c>
      <c r="B32" s="59">
        <v>75</v>
      </c>
      <c r="C32" s="15" t="s">
        <v>123</v>
      </c>
      <c r="D32" s="17" t="s">
        <v>140</v>
      </c>
      <c r="E32" s="10" t="s">
        <v>141</v>
      </c>
      <c r="F32" s="10" t="s">
        <v>24</v>
      </c>
      <c r="G32" s="10" t="s">
        <v>142</v>
      </c>
      <c r="H32" s="70"/>
      <c r="I32" s="75">
        <v>1500</v>
      </c>
      <c r="J32" s="70"/>
      <c r="K32" s="70"/>
      <c r="L32" s="70"/>
      <c r="M32" s="70">
        <v>1500</v>
      </c>
      <c r="N32" s="70"/>
      <c r="O32" s="71"/>
      <c r="P32" s="70"/>
      <c r="Q32" s="72" t="s">
        <v>143</v>
      </c>
      <c r="R32" s="10">
        <v>1</v>
      </c>
      <c r="S32" s="73" t="s">
        <v>35</v>
      </c>
    </row>
    <row r="33" spans="1:19" s="14" customFormat="1" x14ac:dyDescent="0.25">
      <c r="A33" s="12"/>
      <c r="B33" s="61" t="s">
        <v>144</v>
      </c>
      <c r="C33" s="99" t="s">
        <v>145</v>
      </c>
      <c r="D33" s="99"/>
      <c r="E33" s="99"/>
      <c r="F33" s="99"/>
      <c r="G33" s="99"/>
      <c r="H33" s="99"/>
      <c r="I33" s="99"/>
      <c r="J33" s="99"/>
      <c r="K33" s="99"/>
      <c r="L33" s="99"/>
      <c r="M33" s="99"/>
      <c r="N33" s="99"/>
      <c r="O33" s="99"/>
      <c r="P33" s="99"/>
      <c r="Q33" s="99"/>
      <c r="R33" s="99"/>
      <c r="S33" s="62"/>
    </row>
    <row r="34" spans="1:19" s="7" customFormat="1" ht="42.75" x14ac:dyDescent="0.25">
      <c r="A34" s="12" t="s">
        <v>21</v>
      </c>
      <c r="B34" s="64" t="s">
        <v>146</v>
      </c>
      <c r="C34" s="65" t="s">
        <v>147</v>
      </c>
      <c r="D34" s="65"/>
      <c r="E34" s="66"/>
      <c r="F34" s="66"/>
      <c r="G34" s="61"/>
      <c r="H34" s="67">
        <v>1226183.4940000002</v>
      </c>
      <c r="I34" s="67">
        <v>629761.18741000013</v>
      </c>
      <c r="J34" s="67">
        <v>113232.86199999999</v>
      </c>
      <c r="K34" s="67">
        <v>0</v>
      </c>
      <c r="L34" s="67">
        <v>24000</v>
      </c>
      <c r="M34" s="67">
        <v>89379.573000000004</v>
      </c>
      <c r="N34" s="67">
        <v>32132.911409999993</v>
      </c>
      <c r="O34" s="67">
        <v>26500</v>
      </c>
      <c r="P34" s="67">
        <v>344515.84100000001</v>
      </c>
      <c r="Q34" s="68"/>
      <c r="R34" s="67"/>
      <c r="S34" s="69" t="s">
        <v>44</v>
      </c>
    </row>
    <row r="35" spans="1:19" s="7" customFormat="1" ht="137.25" customHeight="1" x14ac:dyDescent="0.25">
      <c r="A35" s="12" t="s">
        <v>21</v>
      </c>
      <c r="B35" s="59">
        <v>10</v>
      </c>
      <c r="C35" s="15" t="s">
        <v>148</v>
      </c>
      <c r="D35" s="17" t="s">
        <v>149</v>
      </c>
      <c r="E35" s="10" t="s">
        <v>150</v>
      </c>
      <c r="F35" s="10" t="s">
        <v>24</v>
      </c>
      <c r="G35" s="10" t="s">
        <v>105</v>
      </c>
      <c r="H35" s="70">
        <v>109465.039</v>
      </c>
      <c r="I35" s="70">
        <v>29318.491409999995</v>
      </c>
      <c r="J35" s="70"/>
      <c r="K35" s="70"/>
      <c r="L35" s="70"/>
      <c r="M35" s="70"/>
      <c r="N35" s="70">
        <v>29318.491409999995</v>
      </c>
      <c r="O35" s="71"/>
      <c r="P35" s="70"/>
      <c r="Q35" s="72" t="s">
        <v>151</v>
      </c>
      <c r="R35" s="10"/>
      <c r="S35" s="73" t="s">
        <v>35</v>
      </c>
    </row>
    <row r="36" spans="1:19" s="14" customFormat="1" x14ac:dyDescent="0.25">
      <c r="A36" s="12"/>
      <c r="B36" s="61" t="s">
        <v>152</v>
      </c>
      <c r="C36" s="99" t="s">
        <v>153</v>
      </c>
      <c r="D36" s="99"/>
      <c r="E36" s="99"/>
      <c r="F36" s="99"/>
      <c r="G36" s="99"/>
      <c r="H36" s="99"/>
      <c r="I36" s="99"/>
      <c r="J36" s="99"/>
      <c r="K36" s="99"/>
      <c r="L36" s="99"/>
      <c r="M36" s="99"/>
      <c r="N36" s="99"/>
      <c r="O36" s="99"/>
      <c r="P36" s="99"/>
      <c r="Q36" s="99"/>
      <c r="R36" s="99"/>
      <c r="S36" s="62"/>
    </row>
    <row r="37" spans="1:19" s="7" customFormat="1" ht="57" x14ac:dyDescent="0.25">
      <c r="A37" s="12" t="s">
        <v>21</v>
      </c>
      <c r="B37" s="64" t="s">
        <v>154</v>
      </c>
      <c r="C37" s="65" t="s">
        <v>155</v>
      </c>
      <c r="D37" s="65"/>
      <c r="E37" s="66"/>
      <c r="F37" s="66"/>
      <c r="G37" s="61"/>
      <c r="H37" s="67">
        <v>3220334.6774000004</v>
      </c>
      <c r="I37" s="67">
        <v>2630599.5996099995</v>
      </c>
      <c r="J37" s="67">
        <v>178585.71900000001</v>
      </c>
      <c r="K37" s="67">
        <v>116.964</v>
      </c>
      <c r="L37" s="67">
        <v>24860.472000000002</v>
      </c>
      <c r="M37" s="67">
        <v>229324.976</v>
      </c>
      <c r="N37" s="67">
        <v>55321.314610000001</v>
      </c>
      <c r="O37" s="67">
        <v>167157.77799999999</v>
      </c>
      <c r="P37" s="67">
        <v>1975232.3759999999</v>
      </c>
      <c r="Q37" s="68"/>
      <c r="R37" s="67"/>
      <c r="S37" s="69" t="s">
        <v>44</v>
      </c>
    </row>
    <row r="38" spans="1:19" s="8" customFormat="1" ht="90" x14ac:dyDescent="0.25">
      <c r="A38" s="12" t="s">
        <v>21</v>
      </c>
      <c r="B38" s="59">
        <v>45</v>
      </c>
      <c r="C38" s="15" t="s">
        <v>156</v>
      </c>
      <c r="D38" s="15" t="s">
        <v>157</v>
      </c>
      <c r="E38" s="10" t="s">
        <v>158</v>
      </c>
      <c r="F38" s="10" t="s">
        <v>24</v>
      </c>
      <c r="G38" s="10" t="s">
        <v>105</v>
      </c>
      <c r="H38" s="70">
        <v>6043.9409999999998</v>
      </c>
      <c r="I38" s="70">
        <v>10.943399999999441</v>
      </c>
      <c r="J38" s="70"/>
      <c r="K38" s="67"/>
      <c r="L38" s="67"/>
      <c r="M38" s="67"/>
      <c r="N38" s="70">
        <v>10.943399999999441</v>
      </c>
      <c r="O38" s="70"/>
      <c r="P38" s="77"/>
      <c r="Q38" s="15" t="s">
        <v>159</v>
      </c>
      <c r="R38" s="10"/>
      <c r="S38" s="73" t="s">
        <v>44</v>
      </c>
    </row>
    <row r="39" spans="1:19" s="8" customFormat="1" ht="105" x14ac:dyDescent="0.25">
      <c r="A39" s="12" t="s">
        <v>21</v>
      </c>
      <c r="B39" s="59">
        <v>47</v>
      </c>
      <c r="C39" s="15" t="s">
        <v>156</v>
      </c>
      <c r="D39" s="15" t="s">
        <v>160</v>
      </c>
      <c r="E39" s="10" t="s">
        <v>161</v>
      </c>
      <c r="F39" s="10" t="s">
        <v>24</v>
      </c>
      <c r="G39" s="10" t="s">
        <v>105</v>
      </c>
      <c r="H39" s="70">
        <v>58715.093000000001</v>
      </c>
      <c r="I39" s="70">
        <v>20037.171469999997</v>
      </c>
      <c r="J39" s="70"/>
      <c r="K39" s="67"/>
      <c r="L39" s="67"/>
      <c r="M39" s="67"/>
      <c r="N39" s="70">
        <v>20037.171469999997</v>
      </c>
      <c r="O39" s="70"/>
      <c r="P39" s="77"/>
      <c r="Q39" s="15" t="s">
        <v>162</v>
      </c>
      <c r="R39" s="10"/>
      <c r="S39" s="73" t="s">
        <v>44</v>
      </c>
    </row>
    <row r="40" spans="1:19" s="8" customFormat="1" ht="90" x14ac:dyDescent="0.25">
      <c r="A40" s="12" t="s">
        <v>21</v>
      </c>
      <c r="B40" s="59">
        <v>54</v>
      </c>
      <c r="C40" s="15" t="s">
        <v>156</v>
      </c>
      <c r="D40" s="15" t="s">
        <v>163</v>
      </c>
      <c r="E40" s="10" t="s">
        <v>164</v>
      </c>
      <c r="F40" s="10" t="s">
        <v>24</v>
      </c>
      <c r="G40" s="10" t="s">
        <v>105</v>
      </c>
      <c r="H40" s="70">
        <v>9578.3989999999994</v>
      </c>
      <c r="I40" s="70">
        <v>35.442</v>
      </c>
      <c r="J40" s="70"/>
      <c r="K40" s="67"/>
      <c r="L40" s="67"/>
      <c r="M40" s="67"/>
      <c r="N40" s="70">
        <v>35.442</v>
      </c>
      <c r="O40" s="70"/>
      <c r="P40" s="77"/>
      <c r="Q40" s="15" t="s">
        <v>162</v>
      </c>
      <c r="R40" s="10"/>
      <c r="S40" s="73" t="s">
        <v>44</v>
      </c>
    </row>
    <row r="41" spans="1:19" s="8" customFormat="1" ht="120" x14ac:dyDescent="0.25">
      <c r="A41" s="12" t="s">
        <v>21</v>
      </c>
      <c r="B41" s="59">
        <v>55</v>
      </c>
      <c r="C41" s="15" t="s">
        <v>156</v>
      </c>
      <c r="D41" s="15" t="s">
        <v>165</v>
      </c>
      <c r="E41" s="10" t="s">
        <v>166</v>
      </c>
      <c r="F41" s="10" t="s">
        <v>24</v>
      </c>
      <c r="G41" s="10" t="s">
        <v>105</v>
      </c>
      <c r="H41" s="70">
        <v>27512.706999999999</v>
      </c>
      <c r="I41" s="70">
        <v>108.81402000000328</v>
      </c>
      <c r="J41" s="70"/>
      <c r="K41" s="67"/>
      <c r="L41" s="67"/>
      <c r="M41" s="67"/>
      <c r="N41" s="70">
        <v>108.81402000000328</v>
      </c>
      <c r="O41" s="70"/>
      <c r="P41" s="77"/>
      <c r="Q41" s="15" t="s">
        <v>162</v>
      </c>
      <c r="R41" s="10"/>
      <c r="S41" s="73" t="s">
        <v>44</v>
      </c>
    </row>
    <row r="42" spans="1:19" s="8" customFormat="1" ht="90" x14ac:dyDescent="0.25">
      <c r="A42" s="12" t="s">
        <v>21</v>
      </c>
      <c r="B42" s="59">
        <v>56</v>
      </c>
      <c r="C42" s="15" t="s">
        <v>156</v>
      </c>
      <c r="D42" s="15" t="s">
        <v>167</v>
      </c>
      <c r="E42" s="10" t="s">
        <v>168</v>
      </c>
      <c r="F42" s="10" t="s">
        <v>24</v>
      </c>
      <c r="G42" s="10" t="s">
        <v>105</v>
      </c>
      <c r="H42" s="70">
        <v>22302.788</v>
      </c>
      <c r="I42" s="70">
        <v>1969.0343599999994</v>
      </c>
      <c r="J42" s="70"/>
      <c r="K42" s="67"/>
      <c r="L42" s="67"/>
      <c r="M42" s="67"/>
      <c r="N42" s="70">
        <v>1969.0343599999994</v>
      </c>
      <c r="O42" s="70"/>
      <c r="P42" s="77"/>
      <c r="Q42" s="15" t="s">
        <v>162</v>
      </c>
      <c r="R42" s="10"/>
      <c r="S42" s="73" t="s">
        <v>44</v>
      </c>
    </row>
    <row r="43" spans="1:19" s="14" customFormat="1" x14ac:dyDescent="0.25">
      <c r="A43" s="12"/>
      <c r="B43" s="61" t="s">
        <v>169</v>
      </c>
      <c r="C43" s="99" t="s">
        <v>170</v>
      </c>
      <c r="D43" s="100"/>
      <c r="E43" s="100"/>
      <c r="F43" s="100"/>
      <c r="G43" s="100"/>
      <c r="H43" s="100"/>
      <c r="I43" s="100"/>
      <c r="J43" s="100"/>
      <c r="K43" s="100"/>
      <c r="L43" s="100"/>
      <c r="M43" s="100"/>
      <c r="N43" s="100"/>
      <c r="O43" s="100"/>
      <c r="P43" s="100"/>
      <c r="Q43" s="100"/>
      <c r="R43" s="100"/>
      <c r="S43" s="13"/>
    </row>
    <row r="44" spans="1:19" x14ac:dyDescent="0.25">
      <c r="A44" s="12" t="s">
        <v>21</v>
      </c>
      <c r="B44" s="58"/>
      <c r="C44" s="78" t="s">
        <v>9</v>
      </c>
      <c r="D44" s="58"/>
      <c r="E44" s="59"/>
      <c r="F44" s="58"/>
      <c r="G44" s="60"/>
      <c r="H44" s="79">
        <v>25106573.536257897</v>
      </c>
      <c r="I44" s="79">
        <v>11825050.636378299</v>
      </c>
      <c r="J44" s="79">
        <v>537894.39</v>
      </c>
      <c r="K44" s="79">
        <v>536931.70660000003</v>
      </c>
      <c r="L44" s="79">
        <v>729917.95200000005</v>
      </c>
      <c r="M44" s="79">
        <v>1587277.3949999998</v>
      </c>
      <c r="N44" s="79">
        <v>408228.83418000001</v>
      </c>
      <c r="O44" s="79">
        <v>338105.73299999995</v>
      </c>
      <c r="P44" s="79">
        <v>7686694.6255982993</v>
      </c>
      <c r="Q44" s="80"/>
      <c r="R44" s="58"/>
      <c r="S44" s="55" t="s">
        <v>59</v>
      </c>
    </row>
    <row r="45" spans="1:19" x14ac:dyDescent="0.25">
      <c r="J45" s="81"/>
    </row>
    <row r="46" spans="1:19" ht="84.75" customHeight="1" x14ac:dyDescent="0.25">
      <c r="B46" s="96"/>
      <c r="C46" s="96"/>
      <c r="D46" s="96"/>
      <c r="E46" s="96"/>
      <c r="F46" s="82"/>
      <c r="G46" s="83"/>
      <c r="H46" s="82"/>
      <c r="I46" s="82"/>
      <c r="J46" s="82"/>
      <c r="K46" s="82"/>
      <c r="L46" s="82"/>
      <c r="M46" s="82"/>
      <c r="N46" s="82"/>
      <c r="O46" s="82"/>
      <c r="P46" s="82"/>
      <c r="Q46" s="82"/>
      <c r="R46" s="82"/>
    </row>
    <row r="47" spans="1:19" s="84" customFormat="1" ht="30.75" customHeight="1" x14ac:dyDescent="0.25">
      <c r="B47" s="85"/>
      <c r="C47" s="101" t="s">
        <v>171</v>
      </c>
      <c r="D47" s="101"/>
      <c r="E47" s="101"/>
      <c r="F47" s="101"/>
      <c r="G47" s="101"/>
      <c r="H47" s="101"/>
      <c r="I47" s="101"/>
      <c r="J47" s="101"/>
      <c r="K47" s="101"/>
      <c r="L47" s="101"/>
      <c r="M47" s="101"/>
      <c r="N47" s="101"/>
      <c r="O47" s="101"/>
      <c r="P47" s="101"/>
      <c r="Q47" s="101"/>
      <c r="R47" s="85"/>
      <c r="S47" s="86"/>
    </row>
    <row r="48" spans="1:19" x14ac:dyDescent="0.25">
      <c r="B48" s="96"/>
      <c r="C48" s="96"/>
      <c r="D48" s="96"/>
      <c r="E48" s="96"/>
      <c r="I48">
        <v>2947440.5162799996</v>
      </c>
      <c r="J48">
        <v>154203.016</v>
      </c>
      <c r="K48">
        <v>486814.7426</v>
      </c>
      <c r="L48">
        <v>259663.91600000003</v>
      </c>
      <c r="M48">
        <v>517727.54699999996</v>
      </c>
      <c r="N48">
        <v>91057.751680000016</v>
      </c>
      <c r="O48">
        <v>43599.553</v>
      </c>
      <c r="P48">
        <v>1394373.99</v>
      </c>
    </row>
    <row r="49" spans="9:16" x14ac:dyDescent="0.25">
      <c r="I49" s="87">
        <f t="shared" ref="I49:P49" si="0">I12+I25+I34+I37</f>
        <v>5723054.80944</v>
      </c>
      <c r="J49" s="87">
        <f t="shared" si="0"/>
        <v>306335.24800000002</v>
      </c>
      <c r="K49">
        <f t="shared" si="0"/>
        <v>486931.70659999998</v>
      </c>
      <c r="L49">
        <f t="shared" si="0"/>
        <v>205349.34500000003</v>
      </c>
      <c r="M49">
        <f t="shared" si="0"/>
        <v>677006.13099999994</v>
      </c>
      <c r="N49">
        <f t="shared" si="0"/>
        <v>161238.23483999999</v>
      </c>
      <c r="O49">
        <f t="shared" si="0"/>
        <v>202353.88799999998</v>
      </c>
      <c r="P49">
        <f t="shared" si="0"/>
        <v>3683840.2560000001</v>
      </c>
    </row>
    <row r="50" spans="9:16" x14ac:dyDescent="0.25">
      <c r="I50" s="87">
        <f>I49-I48</f>
        <v>2775614.2931600004</v>
      </c>
      <c r="J50">
        <f t="shared" ref="J50:P50" si="1">J49-J48</f>
        <v>152132.23200000002</v>
      </c>
      <c r="K50">
        <f t="shared" si="1"/>
        <v>116.96399999997811</v>
      </c>
      <c r="L50">
        <f t="shared" si="1"/>
        <v>-54314.570999999996</v>
      </c>
      <c r="M50">
        <f t="shared" si="1"/>
        <v>159278.58399999997</v>
      </c>
      <c r="N50">
        <f t="shared" si="1"/>
        <v>70180.483159999974</v>
      </c>
      <c r="O50">
        <f t="shared" si="1"/>
        <v>158754.33499999996</v>
      </c>
      <c r="P50">
        <f t="shared" si="1"/>
        <v>2289466.2659999998</v>
      </c>
    </row>
  </sheetData>
  <autoFilter ref="B9:S44" xr:uid="{00000000-0009-0000-0000-000000000000}"/>
  <mergeCells count="47">
    <mergeCell ref="Q1:S1"/>
    <mergeCell ref="B3:Q3"/>
    <mergeCell ref="B5:B8"/>
    <mergeCell ref="C5:C8"/>
    <mergeCell ref="D5:D8"/>
    <mergeCell ref="E5:E8"/>
    <mergeCell ref="F5:F8"/>
    <mergeCell ref="G5:G8"/>
    <mergeCell ref="H5:H8"/>
    <mergeCell ref="I5:P5"/>
    <mergeCell ref="B24:R24"/>
    <mergeCell ref="Q5:Q8"/>
    <mergeCell ref="R5:R8"/>
    <mergeCell ref="I6:I8"/>
    <mergeCell ref="J6:P6"/>
    <mergeCell ref="J7:L7"/>
    <mergeCell ref="M7:O7"/>
    <mergeCell ref="P7:P8"/>
    <mergeCell ref="C10:R10"/>
    <mergeCell ref="B11:R11"/>
    <mergeCell ref="B15:R15"/>
    <mergeCell ref="C16:R16"/>
    <mergeCell ref="C23:R23"/>
    <mergeCell ref="L26:L27"/>
    <mergeCell ref="M26:M27"/>
    <mergeCell ref="B26:B27"/>
    <mergeCell ref="C26:C27"/>
    <mergeCell ref="D26:D27"/>
    <mergeCell ref="E26:E27"/>
    <mergeCell ref="F26:F27"/>
    <mergeCell ref="G26:G27"/>
    <mergeCell ref="B48:E48"/>
    <mergeCell ref="N26:N27"/>
    <mergeCell ref="O26:O27"/>
    <mergeCell ref="P26:P27"/>
    <mergeCell ref="Q26:Q27"/>
    <mergeCell ref="C33:R33"/>
    <mergeCell ref="C36:R36"/>
    <mergeCell ref="C43:R43"/>
    <mergeCell ref="B46:E46"/>
    <mergeCell ref="C47:Q47"/>
    <mergeCell ref="R26:R27"/>
    <mergeCell ref="B31:R31"/>
    <mergeCell ref="H26:H27"/>
    <mergeCell ref="I26:I27"/>
    <mergeCell ref="J26:J27"/>
    <mergeCell ref="K26:K27"/>
  </mergeCells>
  <pageMargins left="0" right="0" top="0.74803149606299213" bottom="0.74803149606299213" header="0.31496062992125984" footer="0.31496062992125984"/>
  <pageSetup paperSize="9" scale="48" fitToHeight="17" orientation="landscape" r:id="rId1"/>
  <headerFooter differentFirst="1">
    <oddHeader>&amp;C&amp;P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04.08 (3аходи)</vt:lpstr>
      <vt:lpstr>Проєкти 04.08</vt:lpstr>
      <vt:lpstr>'04.08 (3аходи)'!Заголовки_для_печати</vt:lpstr>
      <vt:lpstr>'Проєкти 04.08'!Заголовки_для_печати</vt:lpstr>
      <vt:lpstr>'04.08 (3аходи)'!Область_печати</vt:lpstr>
      <vt:lpstr>'Проєкти 04.08'!Область_печати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ODA</dc:creator>
  <cp:lastModifiedBy>DE ODA</cp:lastModifiedBy>
  <dcterms:created xsi:type="dcterms:W3CDTF">2021-08-10T12:21:57Z</dcterms:created>
  <dcterms:modified xsi:type="dcterms:W3CDTF">2021-08-17T13:15:22Z</dcterms:modified>
</cp:coreProperties>
</file>