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2\"/>
    </mc:Choice>
  </mc:AlternateContent>
  <xr:revisionPtr revIDLastSave="0" documentId="13_ncr:1_{D8C9F201-CEED-47FA-BABA-BB0B674427F0}" xr6:coauthVersionLast="40" xr6:coauthVersionMax="40" xr10:uidLastSave="{00000000-0000-0000-0000-000000000000}"/>
  <bookViews>
    <workbookView xWindow="-120" yWindow="-120" windowWidth="24240" windowHeight="13140" xr2:uid="{52B46675-F31A-48F1-BE6A-C4BB5AA881BE}"/>
  </bookViews>
  <sheets>
    <sheet name=" Заходи 19.01" sheetId="7" r:id="rId1"/>
    <sheet name="ПРОЄКТИ 19.01)" sheetId="6" r:id="rId2"/>
  </sheets>
  <definedNames>
    <definedName name="_xlnm._FilterDatabase" localSheetId="0" hidden="1">' Заходи 19.01'!$B$9:$AA$9</definedName>
    <definedName name="_xlnm._FilterDatabase" localSheetId="1" hidden="1">'ПРОЄКТИ 19.01)'!$B$9:$S$213</definedName>
    <definedName name="_xlnm.Print_Titles" localSheetId="0">' Заходи 19.01'!$9:$9</definedName>
    <definedName name="_xlnm.Print_Titles" localSheetId="1">'ПРОЄКТИ 19.01)'!$9:$9</definedName>
    <definedName name="_xlnm.Print_Area" localSheetId="0">' Заходи 19.01'!$A$1:$O$86</definedName>
    <definedName name="_xlnm.Print_Area" localSheetId="1">'ПРОЄКТИ 19.01)'!$A$1:$S$216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7" l="1"/>
  <c r="L89" i="7"/>
  <c r="L90" i="7" s="1"/>
  <c r="K89" i="7"/>
  <c r="K90" i="7" s="1"/>
  <c r="J89" i="7"/>
  <c r="J90" i="7" s="1"/>
  <c r="I89" i="7"/>
  <c r="H89" i="7"/>
  <c r="H90" i="7" s="1"/>
  <c r="G89" i="7"/>
  <c r="G90" i="7" s="1"/>
  <c r="P218" i="6" l="1"/>
  <c r="P219" i="6" s="1"/>
  <c r="O218" i="6"/>
  <c r="O219" i="6" s="1"/>
  <c r="N218" i="6"/>
  <c r="N219" i="6" s="1"/>
  <c r="M218" i="6"/>
  <c r="M219" i="6" s="1"/>
  <c r="L218" i="6"/>
  <c r="L219" i="6" s="1"/>
  <c r="K218" i="6"/>
  <c r="K219" i="6" s="1"/>
  <c r="J218" i="6"/>
  <c r="J219" i="6" s="1"/>
  <c r="I218" i="6"/>
  <c r="I219" i="6" s="1"/>
</calcChain>
</file>

<file path=xl/sharedStrings.xml><?xml version="1.0" encoding="utf-8"?>
<sst xmlns="http://schemas.openxmlformats.org/spreadsheetml/2006/main" count="1642" uniqueCount="687">
  <si>
    <t xml:space="preserve">Додаток 1
до розпорядження голови
облдержадміністрації, керівника
обласної військово-цивільної
адміністрації  
________________ № ____________
</t>
  </si>
  <si>
    <t>№ і назва завдання Стратегії розвитку Донецької області на період до 2027 року</t>
  </si>
  <si>
    <t>№
з/п</t>
  </si>
  <si>
    <t>Зміст заходу</t>
  </si>
  <si>
    <t xml:space="preserve">Термін
виконан-
ня </t>
  </si>
  <si>
    <t>Виконавець</t>
  </si>
  <si>
    <t>Витрати на реалізацію, тис.грн</t>
  </si>
  <si>
    <t>Очікуваний 
результат</t>
  </si>
  <si>
    <t>Всього</t>
  </si>
  <si>
    <t>у тому числі за рахунок коштів:</t>
  </si>
  <si>
    <t>місцевих бюджетів</t>
  </si>
  <si>
    <t>підпри-
ємств</t>
  </si>
  <si>
    <t>інших 
джерел</t>
  </si>
  <si>
    <t>найменування показника</t>
  </si>
  <si>
    <t>значення показника</t>
  </si>
  <si>
    <t>обласний
бюджет</t>
  </si>
  <si>
    <t>районний, міський, селищний, сільський бюджет</t>
  </si>
  <si>
    <t>«</t>
  </si>
  <si>
    <t>Інші завдання: 
Забезпечення функціонування санаторно-оздоровчого центру соціальної реабілітації "Смарагдове місто"</t>
  </si>
  <si>
    <t>Забезпечення функціонування санаторно-оздоровчого центру соціальної реабілітації "Смарагдове місто"</t>
  </si>
  <si>
    <t>2022 рік</t>
  </si>
  <si>
    <t>Департамент освіти і науки облдержадміністрації, санаторно-оздоровчий центр соціальної реабілітації "Смарагдове місто"</t>
  </si>
  <si>
    <t xml:space="preserve">Здійснення організаційно-управлінських, координаційних, експертних, контролюючих, діагностико-консультативних та навчально-методичних функцій у галузі санаторно-оздоровчого напрямку </t>
  </si>
  <si>
    <t>Заплановані видатки обласного бюджету на утримання закладу 51731,3 тис. грн.</t>
  </si>
  <si>
    <t>»;</t>
  </si>
  <si>
    <t>1)  пункти 1- 3 викласти у новій редакції такого змісту:</t>
  </si>
  <si>
    <t>Інші завдання: Здійснення підтримки окремих закладів охорони здоров’я</t>
  </si>
  <si>
    <t>Оплата поточних видатків закладів охорони здоров’я, визначених  підпунктом «є» пункту 3 частини першої статті 90 Бюджетного кодексу України, понад обсяги субвенції з державного бюджету місцевим бюджетам на здійсненя підтримки окремих закладів та заходів у системі охорони здоров’я</t>
  </si>
  <si>
    <t>Департамент охорони здоров’я ОДА, заклади охорони  здоров'я</t>
  </si>
  <si>
    <t>Кількість закладів охорони здоров’я, яким надано підтримку</t>
  </si>
  <si>
    <t>6 од.</t>
  </si>
  <si>
    <t>2</t>
  </si>
  <si>
    <t>Оплата поточних видатків закладів охорони здоров’я та інших закладів, що здійснюють свою діяльність у сфері  охорони здоров’я, які не уклали договори про медичне обслуговування населення за програмою медичних гарантій з Національною службою  України та які не визначені підпунктом «є» пункту 3 частини першої статті 90 Бюджетного кодексу України</t>
  </si>
  <si>
    <t>Кількість закладів охорони здоров’я та інших закладів, що здійснюють свою діяльність у сфері охорони здоров'я, яким надано підтримку</t>
  </si>
  <si>
    <t>7 од.</t>
  </si>
  <si>
    <t>Підтримка окремих закладів охорони здоров’я, які надають вторинну (спеціалізовану) та третинну (високоспеціалізовану) медичну допомогу за програмою державних гарантій медичного обслуговування населення</t>
  </si>
  <si>
    <t>3 од.</t>
  </si>
  <si>
    <t>»,</t>
  </si>
  <si>
    <t>2) доповнити новим пунктом 6 такого змісту:</t>
  </si>
  <si>
    <t xml:space="preserve">Інші завдання:
Реалізація проєктів, які увійшли до Пулу 2А Надзвичайної кредитної програми для відновлення України </t>
  </si>
  <si>
    <t>Оплата послуг з конвертації коштів позики Європейського інвестиційного банку</t>
  </si>
  <si>
    <t>Департамент охорони здоров'я ОДА</t>
  </si>
  <si>
    <t xml:space="preserve">Рівень здійсненя оплати послуг з конвертації коштів позики </t>
  </si>
  <si>
    <t>3) рядок «Всього» викласти у новій редакції такого змісту:</t>
  </si>
  <si>
    <t>1) доповнити новими пунктами 14-16 такого змісту:</t>
  </si>
  <si>
    <t xml:space="preserve">2.3.3. Підтримка спорту вищих досягнень, дитячо-юнацького і резервного спорту 
2.3.4. Залучення громадян до фізичної активності </t>
  </si>
  <si>
    <t>Розробка проектно-кошторисної документації та отримання експертного звіту по об'єкту "Будівництво спортивного комплексу по вул. Заводська в районі СК "Металург" у м.Покровськ Донецької області"</t>
  </si>
  <si>
    <t>Управління фізичної культури та спорту ОДА, Комунальний заклад "Донецька обласна спеціалізована дитячо-юнацька спортивна школа олімпійського резерву з боксу"</t>
  </si>
  <si>
    <t>Розроблено проектно-кошторисну документацію, отримано експертний звіт</t>
  </si>
  <si>
    <t>1 од.</t>
  </si>
  <si>
    <t>Відновлення елементів благоустрою спортивної інфраструктури частини території парку культури та відпочинку «Ювілейний» за флагштоком по вул. Парковій, район будинку №8 (капітальний ремонт) в місті Краматорськ (з виготовленням проектно-кошторисної документації)</t>
  </si>
  <si>
    <t>Управління фізичної культури та спорту ОДА, Комунальна фізкультурно-оздоровча установа "Донецький обласний центр фізичного здоров'я населення "Спорт для всіх"</t>
  </si>
  <si>
    <t>Відновлення елементів благоустрою спортивної інфраструктури частини території парку культури та відпочинку «Ювілейний» біля оглядового майданчику по вул. Парковій, район будинку №8 (капітальний ремонт) в місті Краматорськ (з виготовленням проектно-кошторисної документації)</t>
  </si>
  <si>
    <t>2) рядок «Всього» викласти у новій редакції такого змісту:</t>
  </si>
  <si>
    <t>4. У підрозділі 2.15 «Культура і туризм»:</t>
  </si>
  <si>
    <t>1)  пункти 1, 2, 3, 4, 6, 8 викласти у новій редакції такого змісту:</t>
  </si>
  <si>
    <t>2.3.1. Підвищення доступності культурних послуг;
2.3.2. Стимулювання ефективного та комплексного використання туристичного та курортно-рекреаційного потенціалу</t>
  </si>
  <si>
    <t xml:space="preserve">Проведення заходів, присвячених міжнародним, державним, професійним святам, пам'ятним датам, та заходів місцевого значення, у тому числі: культурно-мистецьких (акції, фестивалі, виставки, конкурси, огляди) та  спрямованих на розвиток внутрішнього туризму  </t>
  </si>
  <si>
    <t xml:space="preserve">Утвердження  патріотичних цінностей, переконань і поваги до культурного та історичного минулого України,  збагачення духовного потенціалу населення, підвищення туристичної привабливості області 
</t>
  </si>
  <si>
    <t>Підтримка проектів переможців обласного конкурсу з визначення програм (проектів, заходів), розроблених інститутами громадянського суспільства, які спрямовані на національні та дружні зв'язки</t>
  </si>
  <si>
    <t>Управління культури і туризму ОДА</t>
  </si>
  <si>
    <t>Підтримка ініціатив інститутів громадянського суспільства</t>
  </si>
  <si>
    <t>Проведення обласного конкурсу з визначення програм (проектів, заходів), розроблених інститутами громадянського суспільства, для виконання (реалізації) яких надається фінансова підтримка стосовно культури, туризму, мистецтва</t>
  </si>
  <si>
    <t xml:space="preserve">Надання щорічних творчих стипендій талановитим дітям-учням мистецьких шкіл та закладів культури  Донецької області </t>
  </si>
  <si>
    <t>Управління культури і туризму ОДА, комунальна установа культури "Донецький обласний навчально-методичний центр культури"</t>
  </si>
  <si>
    <t xml:space="preserve">Стимулювання діяльності молодих талановитих митців </t>
  </si>
  <si>
    <t>Проведення обласного конкурсу з визначення програм (проектів, заходів), розроблених інститутами громадянського суспільства, для виконання (реалізації) яких надається фінансова підтримка стосовно провадження пошукової та дослідницької діяльності з увічнення пам'яті воїнів, які брали участь у захисті України у роки Другої світової війни та під час проведення антитерористичної операції</t>
  </si>
  <si>
    <t xml:space="preserve">Поповнення бібліотечного фонду комунального закладу культури "Донецька обласна бібліотека для дітей" </t>
  </si>
  <si>
    <t>Управління культури і туризму ОДА, комунальний заклад культури "Донецька обласна бібліотека для дітей"</t>
  </si>
  <si>
    <t>придбано примірників, од.</t>
  </si>
  <si>
    <t>2) доповнити новими пунктами 12-13 такого змісту:</t>
  </si>
  <si>
    <t>2.3.1. Підвищення доступності культурних послуг</t>
  </si>
  <si>
    <t>Виготовлення проєктно-кошторисної документації на будівництво музею російсько-української війни  у  м. Слов’янськ</t>
  </si>
  <si>
    <t>Управління культури і туризму ОДА,  "Донецький обласний краєзнавчий музей"</t>
  </si>
  <si>
    <t>Виготовлено ПКД, од.</t>
  </si>
  <si>
    <t>Виготовлення науково-проектної документації "Ремонтно-реставраційні роботи  та пристосування до музейної діяльності пам’ятки історії національного значення (охор. № 050002-Н) – садиби діяча театру, одного з фундаторів МХАТ В.І.Немировича-Данченка, за адресою Донецька область, Великоновосілківський район, село Нескучне, вулиця В.І.Немировича-Данченка, будинок 46"</t>
  </si>
  <si>
    <t xml:space="preserve">Управління культури і туризму ОДА  </t>
  </si>
  <si>
    <t>Виготовлено науково-проектну документацію, од.</t>
  </si>
  <si>
    <t>5. У  підрозділі 2.23 «Заходи, пов’язані з наслідками проведення ООС, АТО на території області. Підтримка внутрішньо переміщених осіб»:</t>
  </si>
  <si>
    <t>1) доповнити новими пунктами 12, 13 такого змісту:</t>
  </si>
  <si>
    <r>
      <rPr>
        <i/>
        <sz val="11"/>
        <rFont val="Times New Roman"/>
        <family val="1"/>
        <charset val="204"/>
      </rPr>
      <t>Інші завдання:</t>
    </r>
    <r>
      <rPr>
        <sz val="11"/>
        <rFont val="Times New Roman"/>
        <family val="1"/>
        <charset val="204"/>
      </rPr>
      <t xml:space="preserve"> Здіснення централізованих заходів з відновлення газопостачання міст Мар'їнка та Красногорівка Покровського району</t>
    </r>
  </si>
  <si>
    <t>Розробка проєктно-кошторисної документації: "Будівництво газопроводу високого тиску від     ГРС-1 Курахово до м. Мар'їнка"</t>
  </si>
  <si>
    <t>Департамент розвитку базових галузей промисловості ОДА</t>
  </si>
  <si>
    <t>Розроблено проєктно-кошторисну документацію</t>
  </si>
  <si>
    <t>Розробка проєктно-кошторисної документації: "Зовнішнє газопостачання (приєднання та підключення) газопроводу високого тиску до газотранспортної системи України, а саме ГРС-1 Курахово"</t>
  </si>
  <si>
    <t>6. У підрозділі 2.25 «Охорона навколишнього природного середовища»:</t>
  </si>
  <si>
    <t>1)  пункти 6, 14, 16, 28, 29, 30, 33, 37, 47, 48, 49, 50, 51 викласти у новій редакції такого змісту:</t>
  </si>
  <si>
    <t xml:space="preserve">4.1.1. Удосконалення публічного екологічного управління та моніторингу </t>
  </si>
  <si>
    <t>Впровадження автоматизованої системи моніторингу навколишнього природного середовища, а саме: забезпечення видатковими матеріалами обладнання стаціонарного посту моніторингу якості атмосферного повітря</t>
  </si>
  <si>
    <t>Департамент екології та природних ресурсів ОДА,
КП Донецької обласної ради «Центр моніторингу довкілля»</t>
  </si>
  <si>
    <t>Забезпечення функціонування стаціонарного посту якості атмосферного повітря в  
 смт Новолуганське (вул. Садова, 30)</t>
  </si>
  <si>
    <t xml:space="preserve">Впровадження автоматизованої системи моніторингу навколишнього природного середовища, а саме: проведення моніторингу грунтів кризових територій та діяльності промислових підприємств </t>
  </si>
  <si>
    <t xml:space="preserve">Дослідження стану грунтів </t>
  </si>
  <si>
    <t>4.1.2. Підвищення екологічної свідомості населення</t>
  </si>
  <si>
    <t>Проведення заходів щодо пропаганди охорони навколишнього природного середовища на тему «Екологічними стежками рідної України»</t>
  </si>
  <si>
    <t>Департамент екології та природних ресурсів ОДА</t>
  </si>
  <si>
    <t>Ознайомлення дітей та молоді Донеччини з природною, культурною та історичною спадщиною України</t>
  </si>
  <si>
    <t>4.1.5. Збереження біологічного та ландшафтного різноманіття, родючості земель</t>
  </si>
  <si>
    <t>Документація із землеустрою, од.</t>
  </si>
  <si>
    <t>Утримання регіональних ландшафтних парків 
«Клебан-Бик», «Краматорський»</t>
  </si>
  <si>
    <t>Охорона та раціональне використання природних комплексів на площі, тис.га</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</si>
  <si>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а саме: коригування місцевої схеми формування екологічної мережі Бахмутського району
</t>
  </si>
  <si>
    <t xml:space="preserve"> ОДА, Бахмутська райдержадміністрація</t>
  </si>
  <si>
    <t>Кількість схем формування екологічної мережі</t>
  </si>
  <si>
    <t>4.2.1. Удосконалення системи збору та перероблення твердих побутових відходів</t>
  </si>
  <si>
    <t>Розробка проєктно-кошторисної документації «Будівництво регіональних полігонів ТПВ у Донецькій області - регіонального полігону ТПВ на території Маріупольського району Донецької області»</t>
  </si>
  <si>
    <t>Департамент екології та природних ресурсів ОДА, КП  «Дирекція з капітального будівництва адміністративних і житлових будівель»</t>
  </si>
  <si>
    <t xml:space="preserve">Розроблення проєкту, кількість </t>
  </si>
  <si>
    <t>Організація проведення оцінки впливу на довкілля планованої діяльності: «Будівництво сміттєперевантажувальної станції» на території Покровського району</t>
  </si>
  <si>
    <t xml:space="preserve">Департамент екології та природних ресурсів ОДА, 
КП «Донецький регіональний центр поводження з відходами» </t>
  </si>
  <si>
    <t xml:space="preserve">Проведення процедури з оцінки впливу на довкілля, кількість </t>
  </si>
  <si>
    <t>Розроблення схеми санітарного очищення населених пунктів Бахмутського району Донецької області</t>
  </si>
  <si>
    <t>Розроблення схеми, кількість</t>
  </si>
  <si>
    <t>Розроблення схеми санітарного очищення населених пунктів Волноваського району Донецької області</t>
  </si>
  <si>
    <t>ОДА,Волноваська райдержадміністрація</t>
  </si>
  <si>
    <t>Розроблення схеми санітарного очищення населених пунктів Маріупольського району Донецької області</t>
  </si>
  <si>
    <t>ОДА, Маріупольська райдержадміністрація</t>
  </si>
  <si>
    <t>Розроблення схеми санітарного очищення населених пунктів Краматорського району Донецької області</t>
  </si>
  <si>
    <t>ОДА, Краматорська райдержадміністрація</t>
  </si>
  <si>
    <t>Розроблення схеми санітарного очищення населених пунктів Покровського району Донецької області</t>
  </si>
  <si>
    <t>ОДА, Покровсьська райдержадміністрація</t>
  </si>
  <si>
    <t>2) доповнити новими пунктами 54-69 такого змісту:</t>
  </si>
  <si>
    <t>Розроблення програми державного моніторингу в галузі охорони атмосферного повітря для Донецької зони на 2022-2026 роки</t>
  </si>
  <si>
    <t xml:space="preserve">Розроблення програми </t>
  </si>
  <si>
    <t>Придбання спеціального обладнання, віднесеного до організації НПП  «Меотида», для підвищення ефективності контролю за станом водно-болотного угіддя міжнародного значення  «Затока Білосарайська та коса Білосарайська»</t>
  </si>
  <si>
    <t>Спеціальне обладнання,  од.</t>
  </si>
  <si>
    <t xml:space="preserve">
10</t>
  </si>
  <si>
    <t>Придбання обладнання для збору, перероблення побутових відходів та машин для збору, транспортування побутових та інших відходів, а саме: пресів стаціонарних, контейнерів для пресів стаціонарних, автомобілів мультиліфт, автомобілю мультиліфт з маніпулятором</t>
  </si>
  <si>
    <t>Придбання пресів стаціонарних, 
контейнерів для пресів стаціонарних, 
автомобілів мультиліфт, 
автомобілю мультиліфт з маніпулятором</t>
  </si>
  <si>
    <t xml:space="preserve">
3 од
8 од. 
4 од. 
1 од. </t>
  </si>
  <si>
    <t>4.1.3. Захист водних ресурсів від виснаження та забруднення</t>
  </si>
  <si>
    <t>Розробка проектно-кошторисної документації «Заходи щодо відновлення і підтримання сприятливого гідрологічного режиму та санітарного стану 
 р. Казенний Торець та її приток», у тому числі організація проведення оцінки впливу на довкілля планованої діяльності</t>
  </si>
  <si>
    <t xml:space="preserve">Розроблення  проєкту  </t>
  </si>
  <si>
    <t>Розробка проєкту  «Регіональний план управління відходами в Донецькій області на період до 2030 року»</t>
  </si>
  <si>
    <t xml:space="preserve">Організація проведення стратегічної екологічної оцінки проєкту «Регіональний план управління відходами в Донецькій області на період до 2030 року»
</t>
  </si>
  <si>
    <t>Здійснення процедури стратегічної екологічної оцінки, кількість</t>
  </si>
  <si>
    <t xml:space="preserve">Проведення процедури оцінки впливу на довкілля, кількість </t>
  </si>
  <si>
    <t>Організація проведення оцінки впливу на довкілля планованої діяльності: «Будівництво регіонального полігону твердих побутових відходів площею 
10 га у південно-східній частині 
м. Волноваха Донецької обл. (коригування), І черга»</t>
  </si>
  <si>
    <t>Організація проведення оцінки впливу на довкілля планованої діяльності: «Будівництво полігону твердих побутових відходів у  м. Курахово Мар`їнського району Донецької області (ІІ черга)»</t>
  </si>
  <si>
    <t>Організація проведення оцінки впливу на довкілля планованої діяльності: «Будівництво сміттєперевантажувальної станції у м. Торецьк»</t>
  </si>
  <si>
    <t>Організація проведення оцінки впливу на довкілля планованої діяльності з рекультивації полігону ТПВ м. Краматорськ</t>
  </si>
  <si>
    <t>Організація проведення оцінки впливу на довкілля планованої діяльності: «Будівництво сміттєспалювального заводу у 
м. Краматорську»</t>
  </si>
  <si>
    <t>Розроблення документації із землеустрою щодо встановлення меж регіонального ландшафтного парку 
«Клебан-Бик»</t>
  </si>
  <si>
    <t>Документація із землеустрою</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</si>
  <si>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а саме розроблення місцевої схеми формування екологічної мережі Криворізької сільської територіальної громади</t>
  </si>
  <si>
    <t>ОДА, виконавчі органи Криворізької сільської ради</t>
  </si>
  <si>
    <t>Схема формування екологічної мережі, шт.</t>
  </si>
  <si>
    <t>«Розробка проектно-кошторисної документації «Реконструкція технологічної частини каналізаційних очисних споруд м. Волноваха», захід 2020 року, згідно з рішенням Господарського суду Донецької області від 20.10.2021 по справі
№ 905/1512/21</t>
  </si>
  <si>
    <t xml:space="preserve">Департамент екології та природних ресурсів ОДА 
</t>
  </si>
  <si>
    <t xml:space="preserve">Розроблення проєкту  </t>
  </si>
  <si>
    <t>Впровадження автоматизованої системи моніторингу навколишнього природного середовища, а саме: придбання автоматичної системи раннього виявлення, моніторингу та контролю за пожежами</t>
  </si>
  <si>
    <t>Розширення мережі спостережень для запобігання, локалізації пожеж та недопущення знищення чи пошкодження природних лісових комплексів та об'єктів ПЗФ під час пожеж</t>
  </si>
  <si>
    <t>».</t>
  </si>
  <si>
    <t xml:space="preserve">Директор департаменту економіки облдержадміністрації                                                                                                                                                                  Геннадій МАР`ЯНЕНКО                                                                                                                                                                                                                                                                            </t>
  </si>
  <si>
    <t xml:space="preserve">Додаток 3
до розпорядження голови
облдержадміністрації, керівника
обласної військово-цивільної
адміністрації  
________________ № ____________
</t>
  </si>
  <si>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</si>
  <si>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</si>
  <si>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</si>
  <si>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</si>
  <si>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</si>
  <si>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Кошторисна вартість проєкту,
тис.грн</t>
  </si>
  <si>
    <t>Результативність реалізації проєкту
(характеристика,  потужність відповідних об'єктів)</t>
  </si>
  <si>
    <t>Примітка</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</si>
  <si>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</si>
  <si>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</si>
  <si>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</si>
  <si>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</si>
  <si>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</si>
  <si>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</si>
  <si>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</si>
  <si>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</si>
  <si>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</si>
  <si>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1.</t>
  </si>
  <si>
    <t>Рядок 4.2., пункти 14, 22, 23, 24 розділу 4.2. Дорожньо-транспортний комплекс викласти у новій редакції такого змісту:</t>
  </si>
  <si>
    <t>4.2.</t>
  </si>
  <si>
    <t>Дорожньо-транспортний комплекс</t>
  </si>
  <si>
    <t>1.21. Розбудова та
відновлення
автомобільних
доріг загального
користування
місцевого
значення та
штучних споруд,
розташованих на
них</t>
  </si>
  <si>
    <t>Удосконалення системи пасажироперевезень електротранспортом в м. Слов'янськ Донецької області, шляхом капітального ремонту (відновлення) тролейбусного маршруту № 5 та придбання 5 одиниць електротранспорта</t>
  </si>
  <si>
    <t>Слов'янська міська військово-цивільна адміністрація</t>
  </si>
  <si>
    <t>Управління житлово-комунального господарства Слов'янської міської військово-цивільної адміністрації</t>
  </si>
  <si>
    <t>Відремонтовано тролейбусний маршрут та придбано електротранспорт</t>
  </si>
  <si>
    <t>Пул 4</t>
  </si>
  <si>
    <t>Капітальний ремонт автодороги по вул.Промислової дороги у м.Костянтинівка</t>
  </si>
  <si>
    <t>Костянтинівська  міська територіальна громада</t>
  </si>
  <si>
    <t>2021-2022 роки</t>
  </si>
  <si>
    <t>Департамент
розвитку базових
галузей
промисловості
ОДА</t>
  </si>
  <si>
    <t xml:space="preserve">Покращено стан об’єкту дорожньо-транспортної інфраструктури, підвищено безпеку дорожнього руху </t>
  </si>
  <si>
    <t>Капітальний ремонт автодороги по з'їздам з Південного шляхопроводу у м.Костянтинівка</t>
  </si>
  <si>
    <t>Капітальний ремонт автодороги по вул.Мирошніченко (від ж/д переїзду до межі міста) в м. Костянтинівка, Донецької області</t>
  </si>
  <si>
    <t>2.</t>
  </si>
  <si>
    <t>4.3.</t>
  </si>
  <si>
    <t>Освіта</t>
  </si>
  <si>
    <t xml:space="preserve">2.2. Покращення 
умов навчання 
для учнів 
опорних 
закладів області 
та їх філіях </t>
  </si>
  <si>
    <t>Капітальний ремонт Добропільського навчально-виховного комплексу «Спеціалізована школа І-ІІІ ступенів №4 з поглибленим вивченням окремих предметів – дошкільний навчальний заклад» за адресою: Донецька область, м.Добропілля, 
вул. Першотравнева, 73</t>
  </si>
  <si>
    <t>Добропільська  міська територіальна громада</t>
  </si>
  <si>
    <t>Департамент капітального будівництва ОДА</t>
  </si>
  <si>
    <t>Відремонтовано будівлю опорного загальноосвітнього навчального закладу</t>
  </si>
  <si>
    <t>Капітальний ремонт (термомодернізація) фасадів та даху будівлі Добропільського навчально-виховного комплексу "Спеціалізована школа І-ІІІ ступенів №4 з поглибленим вивченням окремих предметів -дошкільний учбовий заклад" за адресою: 
Донецька область, м. Добропілля,
вул. Першотравнева,73</t>
  </si>
  <si>
    <t>Зведено-кошторисний розрахунок</t>
  </si>
  <si>
    <t>2.2. Покращення умов навчання для учнів опорних закладів області та їх філіях</t>
  </si>
  <si>
    <t>Капітальний ремонт (утеплення фасадів) будівлі Костянтинівської спеціалізованої загальноосвітньої школи І-ІІІ ступенів №6 з поглибленим вивченням окремих предметів Костянтинівської міської ради за адресою: вул. 6 Вересня,79, м.Костянтинівка (коригування)</t>
  </si>
  <si>
    <t xml:space="preserve">Костянтинівська   міська територіальна громада </t>
  </si>
  <si>
    <t>Утеплено фасади будівлі навчального закладу</t>
  </si>
  <si>
    <t xml:space="preserve">2.1. Забезпечення 
доступності 
дошкільної 
освіти 
</t>
  </si>
  <si>
    <t>Капітальний ремонт (заміна вікон та дверей, утеплення фасадів та покрівлі) будівлі Костянтинівського дошкільного навчального закладу №31 «Мир» Костянтинівської міської ради, Донецької області, м.Костянтинівка, вул.Європейська,50 Коригування кошторисної вартості (коригування)</t>
  </si>
  <si>
    <t>Відремонтовано будівлю дошкільного навчального закладу</t>
  </si>
  <si>
    <t>Капітальний ремонт (термомодернізація) будівлі дошкільного навчального закладу №23 ("Усмішка") Костянтинівської міської ради  по вул. Партизанська, 15 у м.Костянтинівка Донецької області</t>
  </si>
  <si>
    <t>Департамент освіти і науки ОДА</t>
  </si>
  <si>
    <t>Відремонтовано будівлю навчального закладу</t>
  </si>
  <si>
    <t>Реконструкція басейну в Костянтинівській загальноосвітній школі І-ІІІ ступенів №1 Костянтинівської міської ради Донецької області, 
вул. Європейська, 58</t>
  </si>
  <si>
    <t>Реконструйовано басейн в опорному загальноосвітньому навчальному закладі</t>
  </si>
  <si>
    <t>Очікується отримати експертний звіт у грудні 2020</t>
  </si>
  <si>
    <t>Реконструкція нежитлової будівлі по вул. Заводській, 187 для розміщення дитячого дошкільного закладу
 в м. Краматорськ Донецької області (коригування)</t>
  </si>
  <si>
    <t>Краматорська   міська територіальна громада</t>
  </si>
  <si>
    <t>Створено дитячий дошкільний заклад</t>
  </si>
  <si>
    <t>Капітальний ремонт Новогродівської загальноосвітньої школи І-ІІІ ступенів № 7 по вул. Паркова, 30, м.Новогродівка Донецької області</t>
  </si>
  <si>
    <t>Новогродівська  міська територіальна громада</t>
  </si>
  <si>
    <t>Капітальний ремонт внутрішніх приміщень та їх оснащення, внутрішніх інженерних мереж та благоустрій прилеглої території Селидівської загальноосвітньої школи І-ІІІ ступенів №6 Селидівської міської ради Донецької області (коригування)</t>
  </si>
  <si>
    <t>Селидівська  міська територіальна громада</t>
  </si>
  <si>
    <t xml:space="preserve">Реконструкція  Часовоярської  ЗОШ №17 І-ІІІ Ступенів по вул. Д.Скрипниченка, 49 у м. Часів Яр Донецької області  (коригування) </t>
  </si>
  <si>
    <t>Часовоярська  міська територіальна громада</t>
  </si>
  <si>
    <t>Реконструйовано будівлю опорного загальноосвітнього навчального закладу</t>
  </si>
  <si>
    <t>Капітальний ремонт будинку Великоновосілківської гімназії ЗОШ І степеню Великоновосілківської районної ради Донецької області по вул. Весела, буд.40А. Коригування</t>
  </si>
  <si>
    <t>Великоново-сілківська  селищна територіальна громада</t>
  </si>
  <si>
    <t xml:space="preserve">Капітальний ремонт Великоновосілківської гімназії з загальноосвітньою школою І ступеню Великоновосілківської районної ради 
Донецької області. Заміна вікон і зовнішніх дверей. Утеплення стін  </t>
  </si>
  <si>
    <t>Відремонтовано внутрішні приміщення опорного загальноосвітнього навчального закладу</t>
  </si>
  <si>
    <t>Капітальний ремонт внутрішніх приміщень в комунальному закладі "Нікольська загальноосвітня школа І-ІІІ ступенів №1 імені Якименка А.Д. Нікольської районної ради Донецької області" опорна школа (коригування)</t>
  </si>
  <si>
    <t>Нікольська  селищна територіальна громада</t>
  </si>
  <si>
    <t>Капітальний ремонт (термомодернізація) загальноосвітньої школи І-ІІІ ступенів с.Кальчик Володарського району Донецької області</t>
  </si>
  <si>
    <t>Кальчицька  сільська територіальна громада</t>
  </si>
  <si>
    <t xml:space="preserve">Капітальний ремонт (внутрішні приміщення, покрівля) будівлі Світлівської ЗОШ І-ІІІ ступенів, розташованої за адресою: Донецька обл., Добропільський район, селище Світле, вул. Шкільна, 19А </t>
  </si>
  <si>
    <t xml:space="preserve">Капітальний ремонт Іванопільської  СШ   І-ІІІ ступенів. Ремонт внутрішніх приміщень. Благоустрій території: заміна твердого покриття на подвір`ї та встановлення огорожі. За адресою :85160 , село Іванопілля, 
вул. Садова буд. 34б, Костянтинівського району, Донецької області </t>
  </si>
  <si>
    <t>Костянтинівська   міська територіальна громада</t>
  </si>
  <si>
    <t>Покращено стан будівлі навчального закладу</t>
  </si>
  <si>
    <t>Реконструкція системи теплопостачання Олександрівської ЗОШ І-ІІІ ступенів, Олександрівський СБ природи та дозвілля, ДНЗ в с. Олександрівка Слов’янського району, Донецької області з улаштуванням модульної котельної  (Коригування)</t>
  </si>
  <si>
    <t xml:space="preserve">Черкаська селищна  територіальна громада </t>
  </si>
  <si>
    <t>Департамент житлово-комунального господарства ОДА</t>
  </si>
  <si>
    <t>Реконструйовано  систему теплопостачання опорного загальноосвітнього навчального закладу</t>
  </si>
  <si>
    <t>Капітальний ремонт будівель ЗОШ І-ІІІ ступенів, розташованих в с. Октябрське по вул. Шкільна, 1а Добропільського району (корегування)</t>
  </si>
  <si>
    <t>Шахівська сільська територіальна громада Добропільського району Донецької області</t>
  </si>
  <si>
    <t>Капітальний ремонт будівлі Сіверської ЗОШ І-ІІІ ступенів № 2 Артемівської районної ради Донецької області за адресою: Донецька область, Бахмутський район, м.Сіверськ, вул.Богдана Хмельницького, 2 (коригування)</t>
  </si>
  <si>
    <t xml:space="preserve">Сіверська міська  територіальна громада 
</t>
  </si>
  <si>
    <t>Відремонтовано будівлю  опорного загальноосвітнього навчального закладу</t>
  </si>
  <si>
    <t>2.5. «Гідна країна для гідних людей»</t>
  </si>
  <si>
    <t>Капітальний ремонт будівлі Центру позашкільної роботи за адресою:84300, Донецька область, м. Краматорськ, вул.Паркова,12а (коригування)</t>
  </si>
  <si>
    <t>Краматорська  міська територіальна громада</t>
  </si>
  <si>
    <t>Відремонтовано будівлю</t>
  </si>
  <si>
    <t xml:space="preserve">2.2. Покращення умов навчання для учнів опорних закладів області та їх філіях </t>
  </si>
  <si>
    <t>Реконструкція будівлі Бахмутської загальноосвітньої школи І-ІІІ ступеня № 12 Бахмутської міської ради Донецької області, розташованої за адресою: м. Бахмут, вул. Леваневського, 111 (коригування)</t>
  </si>
  <si>
    <t>Бахмутська міська територіальна громада</t>
  </si>
  <si>
    <t>Управління освіти Бахмутської міської ради</t>
  </si>
  <si>
    <t>Реконструйовано будівлю загальноосвітнього закладу</t>
  </si>
  <si>
    <t>Пул 1</t>
  </si>
  <si>
    <t xml:space="preserve">Реконструкція будівлі Бахмутського навчально-виховного комплексу «Загальноосвітня школа І-ІІІ ступеня № 11 - багатопрофільний ліцей» Бахмутської міської ради Донецької області, розташованого за адресою: м. Бахмут, вул. Миру, 22 (коригування) </t>
  </si>
  <si>
    <t>Будівля загальноосвітньої школи I –III ступеня № 1, м.Волноваха – капітальний ремонт (термомодернізація) коригування</t>
  </si>
  <si>
    <t>Волноваська міська військово-цивільна адміністрація</t>
  </si>
  <si>
    <t>Відділ освіти військово-цивільної адміністрації міста Волноваха</t>
  </si>
  <si>
    <t>Покращено стан будівлі загальноосвітнього закладу</t>
  </si>
  <si>
    <t>Пул 2а</t>
  </si>
  <si>
    <t>2.1. Забезпечення доступності дошкільної освіти</t>
  </si>
  <si>
    <t>Капітальний ремонт (термомодернізація) будівлі Краматорського дошкільного навчального закладу №5 за адресою: Донецька область, м. Краматорськ, вул. Хрустальна, 1 (коригування)</t>
  </si>
  <si>
    <t>Краматорська міська територіальна громада</t>
  </si>
  <si>
    <t>Управління капітального будівництва та перспективного розвитку міста Краматорської міської ради</t>
  </si>
  <si>
    <t>Капітальний ремонт (термомодернізація) будівлі дошкільного навчального закладу № 6 за адресою: Донецька область, м. Краматорськ вул. О.Вишні,19а  (коригування)</t>
  </si>
  <si>
    <t>Капітальний ремонт (термомодернізація) будівлі Краматорського дошкільного навчального закладу № 8 за адресою: Донецька область, м. Краматорськ, бул. Краматорський,22а  (коригування)</t>
  </si>
  <si>
    <t>2021 рік</t>
  </si>
  <si>
    <t>Капітальний ремонт (термомодернізація) будівель дошкільного навчального закладу № 82 за адресою: Донецька обл., м. Краматорськ вул. Дніпропетровська (Дніпровська), 6а  (коригування)</t>
  </si>
  <si>
    <t>Капітальний ремонт (термомодернізація) будівель дошкільного навчального закладу № 84 з адресою: Донецька обл., м. Краматорськ вул. Двірцева, 57 (коригування)</t>
  </si>
  <si>
    <t>Капітальний ремонт (термомодернізація) будівлі Краматорського дошкільного навчального закладу № 97 за адресою: Донецька обл., м. Краматорськ , вул. Бикова, 7а (коригування)</t>
  </si>
  <si>
    <t>Капітальний ремонт (термомодернізація) будівель Краматорської загальоосвітньої школи І-ІІІ ступеня №2 за адресою: Донецька область, м. Краматорськ, вул. О.Вишні, 15 (коригування)</t>
  </si>
  <si>
    <t>Капітальний ремонт (термомодернізація) будівель Краматорської загальноосвітньої школи І-ІІІ ступеня № 8 за адресою: Донецька область, м. Краматорськ, вул. Двірцева, 57а (коригування)</t>
  </si>
  <si>
    <t>Капітальний ремонт (термомодернізація) будівель Краматорської загальноосвітньої школи І-ІІІ ступеня № 9 за адресою: м. Краматорськ, бульв. Краматорський,17  (коригування)</t>
  </si>
  <si>
    <t>Капітальний ремонт (термомодернізація) будівель Краматорської загальноосвітньої школи І-ІІІ ступенів № 10 за адресою: Донецька область,  м. Краматорськ, вул. Хабаровська, 40а  (коригування)</t>
  </si>
  <si>
    <t>Капітальний ремонт (термомодернізація) будівель Краматорської загальноосвітньої школи І-ІІІ ступеня № 25 за адресою: Донецька обл., м. Краматорськ, вул. Б.Хмельницького, 25  (коригування)</t>
  </si>
  <si>
    <t>Капітальний ремонт (термомодернізація) будівель Краматорської загальноосвітньої школи І-ІІІ ступеня №26 за адресою: Донецька обл., м.Краматорськ, вул. Ульянівська (Софієвська), 128  (коригування)</t>
  </si>
  <si>
    <t>Капітальний ремонт (термомодернізація) будівель Краматорської загальноосвітньої школи І-ІІІ ступеня № 33 за адресою : м. Краматорськ, вул. Білгородська, 95 (коригування)</t>
  </si>
  <si>
    <t>Капітальний ремонт (термомодернізація ) будівлі Краматорського дошкільного навчального закладу № 71 за адресою: Донецька область, м. Краматорськ, бульвар Краматорський, 18а (коригування)</t>
  </si>
  <si>
    <t>Капітальний ремонт (термомодернізація) будівлі Краматорського дошкільного навчального закладу № 64, розташованого за адресою: Донецька область, м. Краматорськ, вул. Паркова, 32а (коригування)</t>
  </si>
  <si>
    <t>Капітальний ремонт (термомодернізація) будівлі дошкільного навчального закладу № 92, розташованої за адресою: Донецька область, м. Краматорськ, вул. Кирилкіна, 28а (коригування)</t>
  </si>
  <si>
    <t>Капітальний ремонт (термомодернізація) будівлі дошкільного навчального закладу № 96, розташованої за адресою: Донецька область, м. Краматорськ, вул. Бикова, 4а (коригування)</t>
  </si>
  <si>
    <t>Капітальний ремонт (термомодернізація) будівлі загальноосвітньої школи № 3, розташованої за адресою: Донецька область, м. Краматорськ, вул. Н.Курченко, 19 (коригування)</t>
  </si>
  <si>
    <t>Капітальний ремонт (термомодернізація) будівлі загальноосвітньої школи №19, розташованої за адресою: Донецька область,  м. Краматорськ, вул. О.Кобилянської, 1 (коригування)</t>
  </si>
  <si>
    <t>Капітальний ремонт (термомодернізація) будівлі загальноосвітньої школи №31, розташованої за адресою: Донецька область, м. Краматорськ, вул. Катерини Білокур, 14. Коригування</t>
  </si>
  <si>
    <t>Капітальний ремонт (термомодернізація) будівель Краматорської загальноосвітньої школи №32 за адресою: Донецька область, м. Краматорськ,  вул. Волгодонська 22. Коригування</t>
  </si>
  <si>
    <t>Заходи з енергозбереження. Капітальний ремонт комунального дошкільного навчального закладу загального розвитку "Ясла-садок №110 "Світлячок" за адресою: вул. Бахчиванджи, 13а у Центральному районі, м. Маріуполь</t>
  </si>
  <si>
    <t>Маріупольська міська територіальна громада</t>
  </si>
  <si>
    <t xml:space="preserve">Комунальне підприємство "Міське управління капітального будівництва" </t>
  </si>
  <si>
    <t>Заходи з енергозбереження. Капітальний ремонт комунального дошкільного навчального закладу загального розвитку "Ясла-садок №114 "Калинонька" за адресою: вул. Волгоградська, 6 у Лівобережному районі, м. Маріуполь</t>
  </si>
  <si>
    <t>Заходи з енергозбереження. Капітальний ремонт комунального закладу "Маріупольський міський навчально-виховний комплекс "Гімназія-школа № 27 Маріупольської міської ради Донецької області" за адресою: вул. Троїцька, 56 у Центральному районі м. Маріуполь</t>
  </si>
  <si>
    <t>Капітальний ремонт.  Заміна вікон та дверей, утеплення фасадів та покрівлі будівлі загальноосвітньої школи І-ІІІ ступеня № 5 Мирноградської міської ради Донецької області (коригування)</t>
  </si>
  <si>
    <t>Мирноградська міська територіальна громада</t>
  </si>
  <si>
    <t>Відділ освіти Мирноградської міської ради</t>
  </si>
  <si>
    <t>Реконструкція корпусу будівлі дошкільного навчального закладу № 9 "Ромашка" Мирноградської міської ради, за адресою: м.Мирноград Донецька область, мікрорайон "Західний", 56а (коригування)</t>
  </si>
  <si>
    <t>Реконструкція загальноосвітньої школи І-ІІ ступеня № 6 під навчально-виховний комплекс № 3  Покровської міської ради Донецької області, розташованої за адресою: Донецька обл., м. Покровськ, вул. Таманова, 22а (коригування)</t>
  </si>
  <si>
    <t>Покровська міська територіальна громада</t>
  </si>
  <si>
    <t>Відділ оствіти Покровської міської ради</t>
  </si>
  <si>
    <t>Реконструкція загальноосвітньої школи І-ІІІ ступеня № 4 міста Покровської міської ради Донецької області, розташованої за адресою: Донецька обл., м. Покровськ, вул. Таманова, 16 (коригування)</t>
  </si>
  <si>
    <t>Реконструкція Родинської загальноосвітньої школи І-ІІІ ступеня № 8 Покровської міської ради Донецької області, розташованої за адресою: 85311, Донецька обл.,                м. Родинське, вул. Перемоги, 6 (коригування)</t>
  </si>
  <si>
    <t>Капітальний ремонт (термомодернізація) будівлі Добропільської загальноосвітньої школи І-ІІІ ступеня с. Добропілля за адресою: Донецька область, Добропільський район, с. Добропілля, вул. Шкільна, 30 (коригування)</t>
  </si>
  <si>
    <t>Криворізька сільська територіальна громада</t>
  </si>
  <si>
    <t>Гуманітарний відділ Криворізькой сільської ради</t>
  </si>
  <si>
    <t xml:space="preserve">Олександро-Калинівська загальноосвітня школа І-ІІІ ступеня по вул. Шкільна,7 с.Олександро-Калинове Костянтинівського району -капітальний ремонт (термомодернізація) (проектно-вишукувальні роботи) </t>
  </si>
  <si>
    <t>Іллінівська сільська територіальна громада</t>
  </si>
  <si>
    <t>Відділ освіти Іллінівської сільської ради  Костянтинівського району Донецької області</t>
  </si>
  <si>
    <t>Степанівська загальноосвітня школа І-ІІІ ступеня по вул.Шкільній, 2а, с-ще Довга Балка Костянтинівського району - капітальний ремонт (термомодернізація)» (проектно-вишукувальні роботи) (коригування)</t>
  </si>
  <si>
    <t>Капітальний ремонт, термомодернізація будівлі дошкільного навчального закладу № 5 “Ластівка” с. Камишувате, Мангушського району</t>
  </si>
  <si>
    <t>Мангушська селищна територіальна громада</t>
  </si>
  <si>
    <t>Володарська гімназія "Софія" з загальноосвітньою школою І ступеню №2 по вул. Советській, 23, смт. Володарське-капітальний ремонт (термомодернізація) (коригування)</t>
  </si>
  <si>
    <t>Нікольська селищна територіальна громада</t>
  </si>
  <si>
    <t>Реконструкція з використанням заходів термомодернізації будівлі загальноосвітньої школи № 2 у м. Лиман (коригування)</t>
  </si>
  <si>
    <t>Лиманська міська територіальна громада</t>
  </si>
  <si>
    <t>Управління освіти, молоді та спорту Лиманської міської ради</t>
  </si>
  <si>
    <t>Капітальний ремонт з використанням заходів термомодернізації будівлі загальноосвітньої школи І-ІІІ ступеня № 4 у м. Лиман. Коригування</t>
  </si>
  <si>
    <t>Капітальний ремонт будівлі Мангушської загальноосвітньої школи I—III ступеня № 2 за адресою: вул. Мурзи, 8, в смт Мангуш Мангушського району Донецької області</t>
  </si>
  <si>
    <t>Капітально відремонтовано будівлю загальноосвітньої школи</t>
  </si>
  <si>
    <t>Капітальний ремонт дошкільного навчального закладу № 10 "Веселка" у м.Світлодарськ, 54 "а" Донецької області</t>
  </si>
  <si>
    <t>Капітально відремонтовано будівлю дошкільного навчального закладу</t>
  </si>
  <si>
    <t>Пул 3</t>
  </si>
  <si>
    <t>Нежитлова будівля по вул.Катерини Білокур, 1 у м.Краматорську - реконструкція під дошкільний навчальний заклад</t>
  </si>
  <si>
    <t>Управління капітального будівництва та перспективного розвитку міста  Краматорської міської ради</t>
  </si>
  <si>
    <t>Дошкільний навчальний заклад № 69 по вул. Парковій, 69 у м. Краматорську - капітальний ремонт. Коригування</t>
  </si>
  <si>
    <t>Капітальний ремонт комунального дошкільного навчального закладу комбінованого типу "Ясла-садок № 106 "Горобинка" за адресою: вул. Купріна, 25а в Центральному районі, м. Маріуполь (без зовнішніх мереж електропостачання)</t>
  </si>
  <si>
    <t>Комунальне підприємство "Міське управління капітального будівництва"</t>
  </si>
  <si>
    <t xml:space="preserve">Капітальний ремонт комунального дошкільного навчального закладу загального розвитку "Ясла-садок № 32 "Дивосвіт" за адресою: вул. Пашковського, 38а у Лівобережному районі, м.Маріуполь </t>
  </si>
  <si>
    <t>Капітальний ремонт КЗ "Маріупольська загальноосвітня школа І-ІІІ ступенів №15" за адресою: вул.Новоросійська, 12 в м.Маріуполі</t>
  </si>
  <si>
    <t>Капітальний ремонт комунального закладу "Маріупольська загальноосвітня школа I-III ступенів №7 Маріупольської міської ради Донецької області" за адресою: вул. Леваневського, 7 в Центральному районі Маріуполя (з проектуванням)</t>
  </si>
  <si>
    <t>Реконструкція Соледарської ЗОШ №13 І-ІІІ ступенів по вул. 60 років Жовтня, 10 м. Соледар Донецької області (коригування)</t>
  </si>
  <si>
    <t>Соледарська міська територіальна громада</t>
  </si>
  <si>
    <t>Управління освіти Соледарської міської ради</t>
  </si>
  <si>
    <t>Реконструйовано будівлю загальноосвітньої школи</t>
  </si>
  <si>
    <t>Капітальний ремонт будівлі закладу загальної середньої освіти І-ІІІ  ступенів №3 «Спеціалізована школа з поглибленим вивченням англійської мови» військово-цивільної адміністрації міста Торецьк Донецької області за адресою: Донецька область, м. Торецьк, вул. Євгена Седнєва, 3</t>
  </si>
  <si>
    <t>Торецька міська територіальна громада</t>
  </si>
  <si>
    <t>Реконструйовано будівлю закладу середньої освіти</t>
  </si>
  <si>
    <t>Добропільська міська територіальна громада</t>
  </si>
  <si>
    <t>Відділ освіти Добропільської міської ради</t>
  </si>
  <si>
    <t>Термомодернізація та термосанація будівлі Волноваської ЗОШ I-III ступенів № 3 за адресою: Донецька область м.Волноваха, (вул.Урицького,8), пров.Спортивний, 8 (коригування)</t>
  </si>
  <si>
    <t>2021 2022 роки</t>
  </si>
  <si>
    <t>Реконструйовано внутрішні приміщення і басейн ДНЗ</t>
  </si>
  <si>
    <t>пункти 28, 38, 44, 76,    виключити, у з`вязку з чим   пункти 29-37 вважати пунктами 28-36,  пункти 39-43 вважати пунктами 37-41, пункти 45-75  вважати пунктами 42 - 72, пункти 77-105 вважати пунктами 73-101 відповідно;</t>
  </si>
  <si>
    <t>доповнити новими пунктами 102-106 такого змісту:</t>
  </si>
  <si>
    <t xml:space="preserve">Капітальний ремонт внутрішніх приміщень Слов’янської спеціальної  школи № 23 Донецької обласної ради  за  адресою: м. Слов’янськ, вулиця Торська, буд. 2             </t>
  </si>
  <si>
    <t>Донецька область</t>
  </si>
  <si>
    <t>Департамент освіти і науки облдержадміністрації, Слов’янська спеціальна школа №23  Донецької обласної ради</t>
  </si>
  <si>
    <t>Капітально відремонтовано внутрішні приміщення</t>
  </si>
  <si>
    <t>Дитячий оздоровчий комплекс "Смарагдове містечко", будівництво загальноосвітньої школи на 440 місць, м. Святогірськ (ІІ черга - блок "А")</t>
  </si>
  <si>
    <t>м. Святогірськ Краматорський район</t>
  </si>
  <si>
    <t>2017-2022 роки</t>
  </si>
  <si>
    <t>Побудовано школу на 440 місць</t>
  </si>
  <si>
    <t>Реконструкція будівлі загальноосвітньої школи № 2 І-ІІІ ступенів та будівлі майстерні за адресою: вул. Корольова, 10 в м.Авдіївка Донецької області</t>
  </si>
  <si>
    <t>м. Авдіївка Покровський  район</t>
  </si>
  <si>
    <t>Реконструйовано будівлю опорної школи</t>
  </si>
  <si>
    <t>Капітальний ремонт (санація) будівлі Іллінівської (Іллічівської) спеціалізованої школи I-III ступенів Костянтинівської районної ради Донецької області. За адресою вул. Центральна (Чапаєва), буд.65, с. Іллінівка (Ілліча) Костянтинівського району Донецької області</t>
  </si>
  <si>
    <t xml:space="preserve">с. Іллінівка Краматорського району </t>
  </si>
  <si>
    <t>2016-2022 роки</t>
  </si>
  <si>
    <t>Відремонтовано  будівлю опорної школи</t>
  </si>
  <si>
    <t>м. Новогродівька  Покровський район</t>
  </si>
  <si>
    <t>2018-2022 роки</t>
  </si>
  <si>
    <t>3.</t>
  </si>
  <si>
    <t>Рядок 4.4., пункт 1 розділу 4.4. Підтримка сім'ї, дітей та молоді викласти у новій редакції такого змісту:</t>
  </si>
  <si>
    <t>4.4.</t>
  </si>
  <si>
    <t>Підтримка сім'ї, дітей та молоді</t>
  </si>
  <si>
    <t>2.20.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</si>
  <si>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Реконструкція їдальні КП «Обласний дитячо-молодіжний санаторно-оздоровчий комплекс «Перлина Донеччини» по вул. Кільцева, 95 в м.Святогірськ Донецької області</t>
  </si>
  <si>
    <t>Краматорський район м.Святогірськ</t>
  </si>
  <si>
    <t>Реконструйовано їдальню санаторно-оздоровчого комплексу</t>
  </si>
  <si>
    <t>Проєкт на коригуванні - очікувана вартість</t>
  </si>
  <si>
    <t>4.</t>
  </si>
  <si>
    <t>У розділі 4.5. Охорона здоров'я:</t>
  </si>
  <si>
    <t>рядок 4.5., пункти 18, 19, 24, 28, 36, 38, 41, 45, 47, 58 -75  викласти у новій редакції такого змісту:</t>
  </si>
  <si>
    <t>4.5.</t>
  </si>
  <si>
    <t>Охорона здоров'я</t>
  </si>
  <si>
    <t>2.9. Модернізація закладів охорони здоров’я, впровадження телемедицини та електронного документообігу</t>
  </si>
  <si>
    <t>"Капітальний ремонт приміщень поліклініки Комунального некомерційного підприємства "Обласний клінічний протитуберкульозний диспансер" розташованого за адресою: Донецька область, м. Краматорськ, вул. Кирилкіна, 10, (Коригування)"</t>
  </si>
  <si>
    <t>Виконано капітальний ремонт приміщень поліклініки загальною площею 1127,21 кв. м</t>
  </si>
  <si>
    <t>"Капітальний ремонт приміщень легеневого відділення №1  комунального закладу охорони здоров'я "Обласний клінічний протитуберкульозний диспансер" розташованого за адресою: Донецька область, м. Краматорськ, вул. Щербакова 1а (вул. Архипа Куїнджі)" (коригування).</t>
  </si>
  <si>
    <t>Виконано капітальний ремонт приміщень легеневого відділення №1  загальною площею 1343,13 кв. м</t>
  </si>
  <si>
    <t>2021-2023 роки</t>
  </si>
  <si>
    <t>Департамент охорони здоров'я ОДА, КУ "Обласний центр з матеріально-технічного забезпечення закладів охорони здоров'я"</t>
  </si>
  <si>
    <t>Багатопрофільна лікарня ІІІ рівня загальною площею 89 668,85 кв. м., місткість закладу - 600 ліжко-місць, пропускна спропоможність поліклініки - 600 відвідувань в зміну.</t>
  </si>
  <si>
    <t>Придбання високовартісного обладнання на виконання вимог НСЗУ та з метою відновлення медичної допомоги третинного рівня</t>
  </si>
  <si>
    <t>Департамент охорони здоров'я ОДА, КНП "Обласний клінічний протитуберкульозний диспансер м. Краматорськ", КНП "Станція переливання крові м. Маріуполь", КНП "Обласна дитяча лікарня м. Слов'янськ", КНП "Обласний перинатальний центр м. Краматорськ", КНП "Онкологічний диспансер м. Маріуполь", КНП "Обласна клінічна травматологічна лікарня", КНП "Обласне територіальне медичне об'єднання м. Краматорськ", КНП "Обласна лікарня інтенсивного лікування м. Маріуполь"</t>
  </si>
  <si>
    <t>Придбання 42 одиниць обладнання, в т.ч. КТ, операційне, лабораторне, діагностичне обладнання, система безперебійного живлення</t>
  </si>
  <si>
    <t xml:space="preserve">2.12. Розбудова обласної дитячої лікарні </t>
  </si>
  <si>
    <t>Реконструкція будівлі дитячої лікарні з прибудовою за адресою: вул. Ярослава Мудрого, 12, м. Слов’янськ</t>
  </si>
  <si>
    <t>м. Слов’янськ Краматорського району</t>
  </si>
  <si>
    <t>2021-2024 роки</t>
  </si>
  <si>
    <t>Здійснено реконструкцію будівлі</t>
  </si>
  <si>
    <t>Капітальний ремонт будівлі за адресою: Донецька обл.,                    м. Лиман, вул. Гасієва К., будинок 36-а</t>
  </si>
  <si>
    <t>м. Лиман Краматорського району</t>
  </si>
  <si>
    <t>Відремонтовано приміщення обласної клінічної травмотологіної лікарні</t>
  </si>
  <si>
    <t>Капітальний ремонт (термомодернізація) будівлі пологового будинку Комунальної установи "Центральна районна лікарня" за адресою: Донецька обл., м.Костянтинівка, пр. Ломоносова, буд.161 (коригування)</t>
  </si>
  <si>
    <t xml:space="preserve">Костянтинівська міська територіальна громада </t>
  </si>
  <si>
    <t xml:space="preserve">Відремонтовано будівлю закладу охорони здоров’я </t>
  </si>
  <si>
    <t>Маріупольська  міська територіальна громада</t>
  </si>
  <si>
    <t xml:space="preserve">Реконструйовано будівлю закладу охорони здоров’я </t>
  </si>
  <si>
    <t>Капітальний ремонт будівлі поліклініки КЛПЗ «Міська клінічна лікарня м.Слов'янська» за адресою: вул. Шевченка, 40 (коригування)</t>
  </si>
  <si>
    <t>Слов'янська міська територіальна громада</t>
  </si>
  <si>
    <t>Капітальний ремонт (санація) будівлі поліклініки комунальної установи "Центральна районна лікарня" за адресою: Донецька область, м.Костянтинівка, пр.Ломоносова, будинок 161 (коригування)</t>
  </si>
  <si>
    <t>Костянтинівська міська територіальна громада</t>
  </si>
  <si>
    <t>Відремонтовано будівлю закладу охорони здоров'я</t>
  </si>
  <si>
    <t>Капітальний ремонт (термомодернізація) системи опалення будівлі поліклініки комунальної установи «Центральна районна лікарня» за адресою: Донецька область, м. Костянтинівка, пр. Ломоносова, буд. 161 (коригування)</t>
  </si>
  <si>
    <t>Капітальний ремонт (термомодернізація) будівлі комунального закладу охорони здоров`я «Перинатальний центр м. Маріуполя» по вул.Металургійній, буд. 1, м.Маріуполь, Донецька область (Коригування)</t>
  </si>
  <si>
    <t>2022  рік</t>
  </si>
  <si>
    <t>Департамент охорони здоров'я Донецької облдержадміністрації</t>
  </si>
  <si>
    <t>Капітальний ремонт (термомодернізація) будівлі Мангушської амбулаторії комунального закладу “Першотравневий Центр первинної медико-санітарної допомоги” за адресою: вул. Поштова, 22, в смт Мангуш (коригування)</t>
  </si>
  <si>
    <t>Капітальний ремонт, термомодернізація будівлі Урзуфської амбулаторії загальної практики-сімейної медицини комунальний заклад “Мангушський центр первинної медико-санітарної допомоги”</t>
  </si>
  <si>
    <t>Капітальний ремонт (термомодернізація). Заміна вікон та дверей, утеплення фасадів та покрівлі лікувально-терапевтичного корпусу Центральної міської лікарні (п’ятиповерховий). Адреса: Донецька обл., м. Торецьк, вул. Центральна,55 (коригування).</t>
  </si>
  <si>
    <t>Реконструкція будівель комунального закладу  "Центр первинної медико - санітарної допомоги № 2 м.Краматорська" по вул. Василя Стуса (Соціалістична), 31 (коригування)</t>
  </si>
  <si>
    <t>Будівлі комунальної медичної установи «Дитяче територіальне медичне об’єднання» по вул. Вознесенського, 20, м. Краматорськ - капітальний ремонт (термомодернізація)</t>
  </si>
  <si>
    <t>Будівлі комунального закладу «Центр первинної медико-санітарної допомоги №1  
м. Краматорська» - капітальний ремонт (термомодернізація) коригування</t>
  </si>
  <si>
    <t>Капітальний ремонт (санація) будівлі  міської лікарні №3 м.Краматорськ, вул. Вознесенського, 17 у Донецькій області</t>
  </si>
  <si>
    <t>Капітально відремонтовано будівлю лікарні</t>
  </si>
  <si>
    <t>Реконструкція пологового відділення комунального закладу Маріупольське територіальне медичне об’єднання здоров’я дитини та жінки" за адресою: пр.Мира, 80 у м. Маріуполі"</t>
  </si>
  <si>
    <t>Реконструйовано заклад охорони здоров'я</t>
  </si>
  <si>
    <t>Реконструкція будівлі лікувального корпуса комунального закладу Міська лікарня № 1" на вул. Радіна М.В., 2 у Кальміуському районі м. Маріуполя"</t>
  </si>
  <si>
    <t>Реконструкція корпусу  терапевтичного відділення № 1  КЛПЗ «Міська  лікарня № 1" за адресою: вул. Василівська,  31  м. Слов'янськ, Донецька область</t>
  </si>
  <si>
    <t>Термомодернізація головного корпусу лікувально-профілактичної установи Центральної міської лікарні м. Вугледар</t>
  </si>
  <si>
    <t>Вугледарська міська територіальна громада</t>
  </si>
  <si>
    <t>Капітальний ремонт (термомодернізація) будівель Центру первинної медико-санітарної допомоги в м. Красноармійську Донецької області (коригування кошторисної документації)</t>
  </si>
  <si>
    <t>Комунальне підприємство “Центр первинної медико-санітарної допомоги” Покровської міської ради Донецької області</t>
  </si>
  <si>
    <t>Відремонтовано будівлі закладу охорони здоров'я</t>
  </si>
  <si>
    <t>пункти 49, 52, 54, 56, 57  виключити, у з`вязку з чим   пункти 50 - 51 вважати пунктами 49 - 51,  пункт 53 вважати пунктом 51, пункт 55 вважати пунктом 52, пункти 58-75  вважати пунктами 53 - 70 відповідно;</t>
  </si>
  <si>
    <t>доповнити новим пунктом 71  такого змісту:</t>
  </si>
  <si>
    <t>Придбання обладнання, меблів та інвентарю для закладів фахової передвищої освіти</t>
  </si>
  <si>
    <t>Придбано обладнання, меблів та інвентарю для закладів фахової передвищої освіти</t>
  </si>
  <si>
    <t>5.</t>
  </si>
  <si>
    <t>Рядок 4.6., пункти 7-8 розділу 4.6. Фізичне виховання та спорт викласти у новій редакції такого змісту:</t>
  </si>
  <si>
    <t>4.6.</t>
  </si>
  <si>
    <t>Фізичне виховання та спорт</t>
  </si>
  <si>
    <t>2.24. Розбудова сучасної спортивної інфраструктури області для підготовки спортсменів</t>
  </si>
  <si>
    <t xml:space="preserve">Будівництво фізкультурно-оздоровчого комплексу з басейнами (типової будівлі басейну "H2O-Classic"), розташованого в м. Краматорськ, в районі
вул. О. Тихого та 
вул. Маяковського </t>
  </si>
  <si>
    <t xml:space="preserve">Краматорська міська територіальна громада  </t>
  </si>
  <si>
    <t>2021 -2022 роки</t>
  </si>
  <si>
    <t xml:space="preserve">Побудовано фізкультурно-оздоровчий комплекс з басейнами </t>
  </si>
  <si>
    <t>Капітальний ремонт будівлі басейну по вул. Незалежності, 22 в м. Добропілля</t>
  </si>
  <si>
    <t>КФОУ «Добропільський центр фізичного здоров`я населення «Спорт для всіх»</t>
  </si>
  <si>
    <t>Капітально відремонтовано будівлю басейну</t>
  </si>
  <si>
    <t>6.</t>
  </si>
  <si>
    <t>У розділ 4.7.Культура і туризм:</t>
  </si>
  <si>
    <t>Рядок 4.7., пункти 7 - 14 викласти у новій редакції такого змісту:</t>
  </si>
  <si>
    <t>4.7.</t>
  </si>
  <si>
    <t>Культура і туризм</t>
  </si>
  <si>
    <t>2.19 Розвиток сучасних культурно-освітніх та інформаційних центрів</t>
  </si>
  <si>
    <t>Капітальний ремонт будівлі клубу 
с. Селезнівка Слов'янського району Донецької області</t>
  </si>
  <si>
    <t>Миколаївська  міська територільна громада</t>
  </si>
  <si>
    <t>2022-2022 роки</t>
  </si>
  <si>
    <t>Відремонтовано будівлю закладу культури</t>
  </si>
  <si>
    <t>2.18. Розвиток бібліотек як сучасних культурно-освітніх та інформаційних центрів</t>
  </si>
  <si>
    <t xml:space="preserve">Капітальний ремонт будівлі Центральної міської публічної бібліотеки розташованої по вул. М.Приймаченко                             (Гв. Кантемирівців), 16 у м. Краматорськ, Донецької області (коригування) </t>
  </si>
  <si>
    <t>Капітальний ремонт (термомодернізація) будівлі сільського будинку культури с. Малоянісоль за адресою: Донецька область, Нікольський район, с. Малоянісоль, вул. Центральна, 48 (коригування)</t>
  </si>
  <si>
    <t>Кальчицька сільська територіальна громада</t>
  </si>
  <si>
    <t>Кальчицька сільська рада</t>
  </si>
  <si>
    <t>Капітальний ремонт музичної школи № 2 за адресою: Донецька область, м.Білицьке, вул.Горького, буд.28</t>
  </si>
  <si>
    <t>Відділ культури і туризму Добропільської міської ради</t>
  </si>
  <si>
    <t>Капітально відремонтовано будівлю музичної школи</t>
  </si>
  <si>
    <t>Реконструкція будівлі початкового спеціалізованого мистецького навчального закладу музична школа, розташованої за адресою: м-н Східний, буд.24 а м.Мирноград Донецької області (2 черга)</t>
  </si>
  <si>
    <t>Відділ культури Мирноградської міської ради</t>
  </si>
  <si>
    <t>Реконструйовано будівлю музичної школи</t>
  </si>
  <si>
    <t>«Капітальний ремонт будівлі ПСМНЗ «Костянтинівська школа мистецтв» за адресою: пл.Перемоги, 6, м.Костянтинівка» (коригування)</t>
  </si>
  <si>
    <t>Реконструйовано будівлю школи мистецтв</t>
  </si>
  <si>
    <t>Реконструкція, модернізація та благоустрій прилеглої території МПК "Будівельник по вул. Маяковського буд. 9, у м. Краматорську, Донецької області</t>
  </si>
  <si>
    <t xml:space="preserve">Реконструйовано будівлю палацу культури </t>
  </si>
  <si>
    <t>Капітальний ремонт Палацу культури "Металургів", проспект Металургів 150 у Кальміуському районі міста Маріуполь</t>
  </si>
  <si>
    <t>доповнити новим пунктом 16 такого змісту:</t>
  </si>
  <si>
    <t>2.20. Гостинна Індустрія Донеччини</t>
  </si>
  <si>
    <t>Управління культури і туризму ОДА, "Донецький обласний краєзнавчий музей"</t>
  </si>
  <si>
    <t>Проведено ремонтні роботи</t>
  </si>
  <si>
    <t>7.</t>
  </si>
  <si>
    <t>Рядок 4.10., пункти 19, 21, 22, 23 розділу 4.10. Соціальний захист населення викласти у новій редакції такого змісту:</t>
  </si>
  <si>
    <t>4.10.</t>
  </si>
  <si>
    <t>Соціальний захист населення</t>
  </si>
  <si>
    <t>3.12. Покращення надання соціальних послуг інтернатними закладами системи соціального захисту області</t>
  </si>
  <si>
    <t xml:space="preserve">Проведення робіт із капітального будівництва, ремонту, реконструкції, розробка (коригування) проектно-кошторисних документацій з капітального ремонту, будівництва та реконструкції,  придбання обладнання і предметів довгострокового користування Дружківським дитячим будинком-інтернатом </t>
  </si>
  <si>
    <t>Дружківська міська територіальна громада</t>
  </si>
  <si>
    <t>Поліпшення умов перебування 255 дітей з інвалідністю Дружківського дитячого будинку-інтернату, оновлення матеріально-технічної бази</t>
  </si>
  <si>
    <t>На реалізацію проєкту залучатимуться кошти з джерел, не заборонених чинним законодавст-вом України.</t>
  </si>
  <si>
    <t>3.13. Оснащення, модернізація та реконструкція існуючих центрів комплексної реабілітації Донецької області</t>
  </si>
  <si>
    <t>«Капітальний ремонт будівлі з благоустрієм території Лівобережного центру соціальної реабілітації дітей з інвалідністю за адресою: бул.Меотиди, 20а в м.Маріуполі»</t>
  </si>
  <si>
    <t>Відремонтовано будівлю центру соціальної реабілітації</t>
  </si>
  <si>
    <t>«Капітальний ремонт комунального закладу «Центральний районний центр соціальної реабілітації дітей-інвалідів» за адресою: вул. 9 Авіадивізії, 18»</t>
  </si>
  <si>
    <t>3.10. Створення "Соціальних офісів"</t>
  </si>
  <si>
    <t>Капітальний ремонт будівлі управління соціального захисту населення Мирноградської міської ради, розташованої за адресою: мікрорайон Молодіжний, 59, м. Мирноград Донецької області</t>
  </si>
  <si>
    <t>Управління соціального захисту населення Мирноградської міської ради</t>
  </si>
  <si>
    <t>Відремонтовано будівлю управління соціального захисту населення</t>
  </si>
  <si>
    <t>доповнити новим пунктом 24 такого змісту:</t>
  </si>
  <si>
    <t>3.5. Покращення надання соціальних послуг інтернатними закладами системи соціального захисту області</t>
  </si>
  <si>
    <t>Реконструкція будівлі А-2 під відділення Дружківського дитячого будинку-інтернату з благоустроєм території за адресою: Донецька область, м. Дружківка, вул.Сахненка, буд. 105</t>
  </si>
  <si>
    <t>На реалізацію проєкту залучатимуться кошти з джерел, не заборонених чинним законодавством України.</t>
  </si>
  <si>
    <t>Рядок 4.14., пункти 3, 14 розділу 4.14. Житлове будівництво викласти у новій редакції такого змісту:</t>
  </si>
  <si>
    <t>4.11.</t>
  </si>
  <si>
    <t>Житлове господарство та комунальна інфраструктура</t>
  </si>
  <si>
    <t>3.18. Оптимізація систем водопостачання та водовідведення міст та районів Донецької області</t>
  </si>
  <si>
    <t>Реконструкція напірних колекторів КНС-5-5А в Іллічівському (Кальміуському) районі м. Маріуполя</t>
  </si>
  <si>
    <t xml:space="preserve">2021-2022 роки
</t>
  </si>
  <si>
    <t>Покращено стан об’єкту водопостачання</t>
  </si>
  <si>
    <t>Насосні станції та мережі каналізації прибережної зони відпочинку в Орджонікідзевському районі м. Маріуполь (коригування)</t>
  </si>
  <si>
    <t xml:space="preserve">Реконструкція системи водопостачання
 смт. Нікольське Донецької області. </t>
  </si>
  <si>
    <t xml:space="preserve">4.18. Реконструкція та модернізація об'єктів теплопостачання міст та районів Донецької області </t>
  </si>
  <si>
    <t>Реконструкція котельні № 15 м. Лиман</t>
  </si>
  <si>
    <t>Покращено стан об’єктів теплопостачання</t>
  </si>
  <si>
    <t xml:space="preserve">3.18. Оптимізація  систем  водопостачання  та 
водовідведення  міст  та  районів  Донецької 
області </t>
  </si>
  <si>
    <t>Реконструкція системи знезараження питної води на фільтрувальній станції з впровадженням електролізних установок по виробництву гіпохлориту натрію м.Краматорськ.</t>
  </si>
  <si>
    <t>Реконструйовано фільтрувальну станцію</t>
  </si>
  <si>
    <t>Рядок 4.12., пункти 8, 9, 16-24, 27  викласти у новій редакції такого змісту:</t>
  </si>
  <si>
    <t>4.12.</t>
  </si>
  <si>
    <t>Житлове будівництво</t>
  </si>
  <si>
    <t>Відновлення житлового будинку,  вул. Восточна, 8, м.Красногорівка (капітальний ремонт)</t>
  </si>
  <si>
    <t>м. Красногорівка  Покровський район</t>
  </si>
  <si>
    <t>2019-2022</t>
  </si>
  <si>
    <t>Відновлено будинок, пошкоджений при проведенні АТО</t>
  </si>
  <si>
    <t>Відновлення житлового будинку,                           вул. Восточна, 10, м.Красногорівка (капітальний ремонт)</t>
  </si>
  <si>
    <t>Реконструкція  гуртожитку по бул. Металургів, 2 в м. Бахмуті  Донецької області (коригування)</t>
  </si>
  <si>
    <t>Управління розвитку міського господарства та капітального будівництва Бахмутської міської ради</t>
  </si>
  <si>
    <t>Реконструйовано будівлю гуртожитку</t>
  </si>
  <si>
    <t>Реконструкція будівлі гуртожитку під житловий будинок, розташованої за адресою: Донецька область, м. Мирноград, мікрорайон "Західний", 31а (коригування)</t>
  </si>
  <si>
    <t>Управління комунальної власності Мирноградської міської ради</t>
  </si>
  <si>
    <t>Капітальний ремонт будівлі за адресою: смт Мангуш, вул. Поштова, 22, для медичних працівників-переселенців (коригування)</t>
  </si>
  <si>
    <t>Капітально відремонтовано житло для ВПО</t>
  </si>
  <si>
    <t>Реконструкція гуртожитку № 1 Мирноградської міської ради для забезпечення житлом осіб, які мають статус внутрішньо переміщених із зони
проведення антитерористичної операції, за адресою:  м.Мирноград, мікрорайон Молодіжний, 37а (продовження робіт з прибданням обладнання)</t>
  </si>
  <si>
    <t>Реконструйовано гуртожиток для забезпечення житлом ВПО</t>
  </si>
  <si>
    <t>Реконструкція будівлі гуртожитку під житловий будинок, розташованої за адресою: Донецька обл., м. Мирноград, мікрорайон "Західний", № 31а (продовження робіт)</t>
  </si>
  <si>
    <t>Реконструкція невикористаних приміщень, розташованих на п'ятому поверсі будівлі за адресою: м. Дружківка, вул. Радченко, 34а під гуртожиток сімейного типу для медперсоналу з числа внутрішньо переміщених осіб. Коригування</t>
  </si>
  <si>
    <t>Реконструйовано приміщення під гуртожиток для ВПО</t>
  </si>
  <si>
    <t>Будинок тимчасового помешкання по вул. Космонавтів, 15, м. Дружківка - термомодернізація, капітальний ремонт п'ятого поверху для розміщення внутрішньо переміщенних осіб (коригування)</t>
  </si>
  <si>
    <t>Комунальне підприємство "Управління капітального будівництва Дружківської міської ради"</t>
  </si>
  <si>
    <t>Капітально відремонтовано будинок для розміщення ВПО</t>
  </si>
  <si>
    <t>Реконструкція (термомодернізація) гуртожитку по вул. Машинобудівників, буд. 36, під гуртожиток сімейного типу, м. Дружківка Донецької області (коригування)</t>
  </si>
  <si>
    <t>Комунальний гуртожиток по вул. Кільцевій, 2а, м. Слов'янськ - капітальний ремонт (модернізація) для розміщення внутрішньо переміщених осіб (коригування)</t>
  </si>
  <si>
    <t>Капітально відремонтовано гуртожиток для розміщення ВПО</t>
  </si>
  <si>
    <t>Реконструкція гуртожитку № 1 Димитровської міської ради для забезпечення житлом осіб, які мають статус внутрішньо переміщених з зони АТО, за адресою: м. Мирноград (Димитров), м-н «Молодіжний», № 37-а (коригування)</t>
  </si>
  <si>
    <t>пункти 25, 26, 28  виключити, у з`вязку з чим   пункт 27 вважати пунктом 25;</t>
  </si>
  <si>
    <t>доповнити новими пунктами 26 - 27 такого змісту:</t>
  </si>
  <si>
    <t>Відновлення житлового будинку,          м-ну Сонячний, 1, м.Красногорівка (капітальний ремонт)</t>
  </si>
  <si>
    <t>Відновлення житлового будинку,          м-ну Сонячний, 8, м.Красногорівка (капітальний ремонт)</t>
  </si>
  <si>
    <t>8.</t>
  </si>
  <si>
    <t>Розділ 4.13. Розвиток міст, районів та об'єднаних териьторіальних громад області викласти у новій редакції такого змісту:</t>
  </si>
  <si>
    <t>4.13.</t>
  </si>
  <si>
    <t>Розвиток міст, районів та об'єднаних териьторіальних громад області</t>
  </si>
  <si>
    <t>3.15. Розвиток системи надання адміністративних послуг в Донецькій області</t>
  </si>
  <si>
    <t>Капітальний ремонт адміністративної будівлі виконавчого комітету Маріупольської міської ради по просп. Миру, 70, у Центральному районі, м. Маріуполь (без зовнішніх мереж)</t>
  </si>
  <si>
    <t>Відремонтовано адміністративну  будівлю</t>
  </si>
  <si>
    <t>Реконструкція нежитлової будівлі для розміщення адміністративних установ та організацій, розташованої за адресою:
м-н "Молодіжний", 37б, м. Мирноград Донецької області (перепланування приміщень)</t>
  </si>
  <si>
    <t>3.15. Розвиток мережі центрів надання адміністративних послуг Донецької області</t>
  </si>
  <si>
    <t>Будівництво адміністративної будівлі  за адресою: 
вул. Привокзальна, буд.3 у м.  Бахмут Донецької області (коригування)</t>
  </si>
  <si>
    <t>м. Бахмут</t>
  </si>
  <si>
    <t>Побудовано адміністративну будівлю</t>
  </si>
  <si>
    <t>9.</t>
  </si>
  <si>
    <t>Розділ 4.15. Охорона навколишнього природного середовища викласти у новій редакції такого змісту:</t>
  </si>
  <si>
    <t>4.15.</t>
  </si>
  <si>
    <t>Охорона навколишнього природного середовища</t>
  </si>
  <si>
    <t>1</t>
  </si>
  <si>
    <t>4.3. Реконструкція очисних споруд у населених пунктах області</t>
  </si>
  <si>
    <t>Реконструкція каналізаційних очисних споруд м. Лиман</t>
  </si>
  <si>
    <t>2019- 2022 роки</t>
  </si>
  <si>
    <t>Зменшення навантаження на навколишнє природне середовище за рахунок підвищення якості очистки стічних вод. Покращення роботи очисних споруд, потужність яких складає 4,0 тис. м3/доб</t>
  </si>
  <si>
    <t>Стовпець 12: кошти обласного фонду ОНПС</t>
  </si>
  <si>
    <t>Реконструкція об’єднаних очисних споруд м. Мирноград</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</si>
  <si>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20,0 тис. м3/доб</t>
  </si>
  <si>
    <t>3</t>
  </si>
  <si>
    <t>Реконструкція каналізаційних очисних споруд м. Торецьк</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</si>
  <si>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15,0 тис. м3/доб</t>
  </si>
  <si>
    <t>4</t>
  </si>
  <si>
    <t>Реконструкція технологічної частини каналізаційних очисних споруд м. Волноваха</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</si>
  <si>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1,8 тис. м3/доб</t>
  </si>
  <si>
    <t>5</t>
  </si>
  <si>
    <t>Будівництво блочних очисних споруд і мереж водовідведення в 
с. Яковлівка Бахмутського району Донецької області (коригування)</t>
  </si>
  <si>
    <t>Поліпшення якості зворотних (стічних) вод. Запобігання забрудненню водних об'єктів району. Покращення роботи очисних споруд, потужність яких складає 0,096 тис.м³/доб</t>
  </si>
  <si>
    <t>6</t>
  </si>
  <si>
    <t>Будівництво насосної станції та мереж каналізації  (безнапірної та напірної каналізації, 884,0 м) з метою безпечного перекачування господарсько - побутових стоків до КНС № 2</t>
  </si>
  <si>
    <t>7</t>
  </si>
  <si>
    <t>4.12. Будівництво сміттєпере-вантажувальних станцій</t>
  </si>
  <si>
    <t>2020-2022 роки</t>
  </si>
  <si>
    <t>Побудова сміттєперевантажувальної станції потужністю 40 тис. т побутових відходів на рік, кількість 1</t>
  </si>
  <si>
    <t>8</t>
  </si>
  <si>
    <t>4.13. Будівництво сміттєпереробних заводів</t>
  </si>
  <si>
    <t>Будівництво заводу для знешкодження відходів, а саме: відходів біологічного походження, який розташовано на території Новодмитрівської сільської ради Костянтинівського району Донецької області Коригування</t>
  </si>
  <si>
    <t>2019-2022 роки</t>
  </si>
  <si>
    <t>Забезпечення екологічно безпечного знешкодження відходів біологічного походження, потужність заводу при безперервній роботі 
до  8,0 тис. т/рік</t>
  </si>
  <si>
    <t>9</t>
  </si>
  <si>
    <t>Реконструкція каналізаційних очисних споруд м. Часів Яр (коригування)</t>
  </si>
  <si>
    <t>Зменшення навантаження на навколишнє природне середовище за рахунок підвищення якості очистки стічних вод. Покращення роботи очисних споруд, потужність яких складає  1,5 тис.м³/доб</t>
  </si>
  <si>
    <t>10</t>
  </si>
  <si>
    <t>4.9. Будівництво полігонів твердих побутових відходів</t>
  </si>
  <si>
    <t>Будівництво регіонального полігону твердих побутових відходів площею 10 га у південно-східній частині 
м. Волноваха Донецької обл. (коригування), І черга</t>
  </si>
  <si>
    <t>Забезпечення екологічно безпечного захоронення побутових відходів, потужність полігону 1,2 млн. м3 побутових відходів</t>
  </si>
  <si>
    <t>11</t>
  </si>
  <si>
    <t>4.10. Рекультивація полігонів твердих побутових відходів</t>
  </si>
  <si>
    <t>Рекультивація полігону ТПВ, м. Слов'янськ. Коригування</t>
  </si>
  <si>
    <t>Полішення стану навколишнього природного середовища, рекультивація та подальше озеленення 10,2602 га порушених земель</t>
  </si>
  <si>
    <t>12</t>
  </si>
  <si>
    <t>2020 -2022 роки</t>
  </si>
  <si>
    <t>Побудова сміттєперевантажувальної станції потужністю 60 тис. т побутових відходів на рік, кількість 1</t>
  </si>
  <si>
    <t>13</t>
  </si>
  <si>
    <t>4.11 Будівництво сміттєсортувальних станцій</t>
  </si>
  <si>
    <t>Будівництво сміттєсортувальної станції на території Олександрівського району (коригування)</t>
  </si>
  <si>
    <t>2018- 2022 роки</t>
  </si>
  <si>
    <t>Побудова сміттєсортувальної станції потужністю  30 тис. т на рік, кількість 1</t>
  </si>
  <si>
    <t>14</t>
  </si>
  <si>
    <t>Поліпшення екологічного стану об’єкту зеленого господарства міста</t>
  </si>
  <si>
    <t>15</t>
  </si>
  <si>
    <t>16</t>
  </si>
  <si>
    <t>Заходи з озеленення міста, а саме: реконструкція  набережної в Лівобережному районі,
 м. Маріуполь, І черга (коригування)</t>
  </si>
  <si>
    <t>2020- 2022 роки</t>
  </si>
  <si>
    <t>17</t>
  </si>
  <si>
    <t>Будівництво притулку для безпритульних тварин в 
м. Краматорськ</t>
  </si>
  <si>
    <t>ОДА, виконавчі органи Краматорської міської ради</t>
  </si>
  <si>
    <t>Притулок для безпритульних тварин, 
 1 од</t>
  </si>
  <si>
    <t xml:space="preserve">Директор департаменту економіки облдержадміністрації                                                                                                                                                                                                                                                                                Геннадій МАР`ЯНЕНКО                                                                                                                                                                                                                                                                            </t>
  </si>
  <si>
    <t xml:space="preserve">Потреба у фінансуванні на 2022 рік, тис.грн </t>
  </si>
  <si>
    <t xml:space="preserve">Зміни до додатку 4. Перелік інвестиційних/інфраструктурних проєктів, реалізація яких пропонується у 2022 році , до Програми економічного і соціального розвитку Донецької області на 2021 рік  </t>
  </si>
  <si>
    <t>Зміни до розділу 2. Мета,завдання та заходи економічного і соціального розвитку у 2022 році</t>
  </si>
  <si>
    <t>держав-
ний
бюджет</t>
  </si>
  <si>
    <t>2020-2022  роки</t>
  </si>
  <si>
    <t xml:space="preserve">Управління культури і туризму облдержадміністрації, комунальна установа культури "Донецький обласний навчально-методичний центр культури", комунальний заклад "Бахмутський фаховий коледж культури і мистецтв імені Івана Карабиця", комунальний заклад "Маріупольський фаховий коледж культури і мистецтв", комунальний заклад культури "Донецький обласний художній музей", комунальний заклад "Донецький академічний обласний драматичний театр (м. Маріуполь)", "Донецький обласний краєзнавчий музей", </t>
  </si>
  <si>
    <t>комунальний заклад "Адміністрація державного історико-архітектурного заповідника у м.Святогірську", обласне комунальне підприємство "Центр кіномистецтва та культури", комунальний заклад культури "Донецька обласна бібліотека для дітей", виконавчі органи рад територіальних громад</t>
  </si>
  <si>
    <t>рядок 4.3., пункти  3, 21, 22, 24 - 27,  29-37, 39,  41, 43, 46, 47, 49-75, 77-103 викласти у новій редакції такого змісту:</t>
  </si>
  <si>
    <t xml:space="preserve">Реконструкція будівлі Краматорського дошкільного дитячого будинку № 3 "Гайок" Донецької обласної ради в м. Слов'янську по вул. Бульварна, 17 а </t>
  </si>
  <si>
    <t xml:space="preserve"> м. Слов'янськ Краматорський район</t>
  </si>
  <si>
    <t>2018-2023 роки</t>
  </si>
  <si>
    <t>Департамент капітального будівництва ОДА, Краматорський навчально-реабілітаційний центр "Гайок"</t>
  </si>
  <si>
    <t>Реконструйовано будівлю закладу</t>
  </si>
  <si>
    <t>Роботи розпочато у 2018 році</t>
  </si>
  <si>
    <t xml:space="preserve"> м. Костянтинівка Краматорський район</t>
  </si>
  <si>
    <t>Розроблення документації із землеустрою щодо встановлення меж територій природно-заповідного фонду Донецької області</t>
  </si>
  <si>
    <t xml:space="preserve">У розділі 4.3. Освіта: </t>
  </si>
  <si>
    <t>Відділ освіти Мангушської селищної ради Маріупольського району Донецької оласті</t>
  </si>
  <si>
    <t>Нікольська гімназія "Софія" з загальноосвітньою школою І ступеня №2 Нікольської селищної ради Донецької області</t>
  </si>
  <si>
    <t>Світлодарська  міська територіальна громада</t>
  </si>
  <si>
    <t>Відділ освіти Світлодарської міської військово-цивільної адміністрації</t>
  </si>
  <si>
    <t>Департамент  з питань розвитку житлового фонду та ремонтів комунальної власності Маріупольської міської ради</t>
  </si>
  <si>
    <t>Управління освіти Торецької міської військово-цивільної адміністрації Бахмутського району Донецької області</t>
  </si>
  <si>
    <t>Капітальний ремонт (термомодернізація) будівлі Світлівської загальноосвітньої школи І-ІІІ ступеня с. Світле за адресою: Донецька обл., Добропільський район, селище Світле,             вул. Шкільна, 19а (коригування)</t>
  </si>
  <si>
    <t>Волноваська міська територіальна громада</t>
  </si>
  <si>
    <t xml:space="preserve">Відділ освіти  Волноваської міської військово-цивільної адміністрації </t>
  </si>
  <si>
    <t>Капітальний ремонт будівлі загальноосвітньої школи №4 з благоустроєм прилеглої території по                    вул. Двірцевій, 48а                у м. Краматорську</t>
  </si>
  <si>
    <t>Реконструкція будівлі загальноосвітньої школи I-III ступенів №8 Мирноградської міської ради, розташованої за адресою: м. Мирноград Донецької області,            пров. Різдва Христова, б.3</t>
  </si>
  <si>
    <t>Реконструкція внутрішніх приміщень і басейну, із заміною інженерних мереж, у будівл Костянтинівського дошкільного учбового закладу № 31, Костянтинівської міської ради, за адресою: Донецька обл.,                       м. Костянтинівка,               вул. Європейська, 50</t>
  </si>
  <si>
    <t>Департамент охорони здоров'я ОДА, КНП "Обласний клінічний протитуберкульозний диспансер"</t>
  </si>
  <si>
    <t>2.11. Будівництво Обласної багатопрофільної лікарні в                          м. Краматорськ Донецької області</t>
  </si>
  <si>
    <t>Будівництво Обласної багатопрофільної лікарні в м. Краматорськ Донецької області», по вулиці Кришталевій            м. Краматорська, Донецької області (Перша черга будівництва)</t>
  </si>
  <si>
    <t>Краматорська міська територіальна громада, Маріупольська  міська територіальна громада,
Слов'янська міська територіальна громада, 
Лиманська міська територіальна громада</t>
  </si>
  <si>
    <t>Реконструкція хірургічного корпусу комунального закладу «Маріупольське територіальне медичне об'єднання здоров'я дитини та жінки»,              м. Маріуполь                        (коригування)</t>
  </si>
  <si>
    <t>КНП "Багатопрофільна лікарня інтенсивного лікування Костянтинівської міської ради"</t>
  </si>
  <si>
    <t>Капітальний ремонт (термомодернізація) будівель комунальної лікувально-профілактичної установи “Міська психіатрична лікарня № 7 м. Маріуполя” (корегування) по вул. Пашковського,    буд. 4, м. Маріуполь Донецької області</t>
  </si>
  <si>
    <t>КНП "Мангушський центр первинної медико-санітарної допомоги"</t>
  </si>
  <si>
    <t>КНП "Центральна міська лікарня м.Торецька"</t>
  </si>
  <si>
    <t>Управління житлово-комунального господарства Слов'янської міської військово-цивільної адміністрації Краматоського району Донецької області</t>
  </si>
  <si>
    <t>Реконструкція покрівлі будівлі поліклініки комунальної установи «Центральна районна лікарня» за адресою: Донецька область,                   м. Костянтинівка,                   пр. Ломоносова,              буд. 161 (коригування)</t>
  </si>
  <si>
    <t>Капітальний ремонт (термомодернізація) будівель комунальної лікувально-профілактичної установи "Міська інфекційна лікарня                                 м. Констянтинівки" (коригування)  по вул. Європейській, буд. 17, м.Костянтинівка, Донецька область</t>
  </si>
  <si>
    <t>КНП "Лікувально-профілактична установа центральна міська лікарня  Вугледарської міської ради”</t>
  </si>
  <si>
    <t>Бахмутська міська територіальна громада, Костянтинівська міська територіальна громада</t>
  </si>
  <si>
    <t xml:space="preserve">Департамент охорони здоров'я ОДА, КЗ "Бахмутський медичний фаховий коледж", КЗ "Костянтинівський медичний фаховий коледж" </t>
  </si>
  <si>
    <t>Управління культури, молоді та спорту Костянтинівської міської ради</t>
  </si>
  <si>
    <t>Капітальний ремонт будівлі музею С.С.Прокоф'єва та облаштування прилеглої території, за адресою: Донецька область, Покровський район,             с. Сонцівка,                      вул. Центральна,                         буд. 2а» (коригування)</t>
  </si>
  <si>
    <t>с. Сонцівка, Покровський район</t>
  </si>
  <si>
    <t>Департамент соціального захисту населення ОДА, КУ "Дружківський дитячий будинок-інтернат"</t>
  </si>
  <si>
    <t xml:space="preserve">Лиманська міська територіальна громада </t>
  </si>
  <si>
    <t>пункти 74, 75, 84  виключити, у з`вязку з чим   пункти 76-83 вважати пунктами 74 - 81,  пункти 85-98  вважати пунктами 82 - 95 відповідно;</t>
  </si>
  <si>
    <t>У розділі 4.12. Житлове будівництво:</t>
  </si>
  <si>
    <t>КНП "Центр первинної медико-санітарної допомоги" Дружківської міської ради</t>
  </si>
  <si>
    <t xml:space="preserve">Управління житлово-комунального господарства Слов'янської військово-цивільної адміністрації Краматорського району Донецької області </t>
  </si>
  <si>
    <t xml:space="preserve"> Лиманська міська територіальна громада </t>
  </si>
  <si>
    <t xml:space="preserve">Мирноградська міська територіальна громада </t>
  </si>
  <si>
    <t xml:space="preserve">Торецька міська територіальна громада </t>
  </si>
  <si>
    <t xml:space="preserve">Волноваська міська територіальна громада </t>
  </si>
  <si>
    <t xml:space="preserve">Соледарська міська територіальна громада </t>
  </si>
  <si>
    <t>4.4. Будівництво та реконструкція мереж зливової каналізації та інженерних споруд для приймання, відведення та очищення поверхневих стічних вод у населених пунктах області</t>
  </si>
  <si>
    <t>Будівництво насосної станції № 3 та мережі каналізації прибережної зони відпочинку по            вул. Виноградній на ділянці від                      вул. Виноградна, 17 до
вул. Виноградна, 37 у Лівобережному районі  
 м. Маріуполя</t>
  </si>
  <si>
    <t xml:space="preserve">Маріупольська міська територіальна громада </t>
  </si>
  <si>
    <t>Будівництво сміттєперевантажуваль-ної станції на території Добропільського району</t>
  </si>
  <si>
    <t xml:space="preserve">Добропільська міська територіальна громада </t>
  </si>
  <si>
    <t xml:space="preserve">Костянтинівська міська територіальна  громада </t>
  </si>
  <si>
    <t xml:space="preserve">Часовоярська міська територіальна громада </t>
  </si>
  <si>
    <t xml:space="preserve">  Слов'янська міська територіальна громада </t>
  </si>
  <si>
    <t>4.12. Будівництво сміттєперевантажу-вальних станцій</t>
  </si>
  <si>
    <t>Будівництво сміттєперевантажуваль-ної станції із сортувальним обладнанням у
 м. Бахмут (коригування)</t>
  </si>
  <si>
    <t xml:space="preserve"> Бахмутська міська територіальна громада </t>
  </si>
  <si>
    <t>Олександрівська селищна територіальна громада Краматорського району</t>
  </si>
  <si>
    <t>Створення зелених насаджень з улаштуванням системи догляду за ними в рамках реконструкції центральної частини парку культури та відпочинку «Сад Бернацького» за адресою: 
м. Краматорськ,                 вул. Конрада Гампера, 2П» Перша черга</t>
  </si>
  <si>
    <t xml:space="preserve">. Краматорська міська територіальна громада </t>
  </si>
  <si>
    <t>Реконструкція парку «Ювілейний», розташованого по              вул. Ювілейна в 
м. Волноваха Донецької області» (коригування)</t>
  </si>
  <si>
    <t>1. У  підрозділі 2.11 «Освіта» :</t>
  </si>
  <si>
    <t>1) доповнити новим пунктом 14 такого змісту:</t>
  </si>
  <si>
    <t>2. У підрозділі 2.13 «Охорона здоров'я»:</t>
  </si>
  <si>
    <t>3. У підрозділі 2.14 «Фізичне виховання та спорт»:</t>
  </si>
  <si>
    <t>Департамент екології та природних ресурсів ОДА, НПП "Меотида"</t>
  </si>
  <si>
    <t>Організація проведення оцінки впливу на довкілля планованої діяльності: «Рекультивація полігону ТПВ, м. Слов'янськ. Коригування»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</si>
</sst>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0"/>
    <numFmt numFmtId="165" formatCode="0.0"/>
    <numFmt numFmtId="166" formatCode="#,##0.0\ _₴"/>
    <numFmt numFmtId="167" formatCode="#,##0.0_ ;\-#,##0.0\ "/>
  </numFmts>
  <fonts count="19"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theme="1"/>
      <name val="Times New Roman"/>
      <family val="1"/>
      <charset val="204"/>
    </font>
    <font>
      <sz val="11"/>
      <color theme="1"/>
      <name val="Times New Roman"/>
      <family val="1"/>
      <charset val="204"/>
    </font>
    <font>
      <sz val="12"/>
      <name val="Times New Roman"/>
      <family val="1"/>
      <charset val="204"/>
    </font>
    <font>
      <b/>
      <sz val="11"/>
      <name val="Times New Roman"/>
      <family val="1"/>
      <charset val="204"/>
    </font>
    <font>
      <sz val="11"/>
      <name val="Times New Roman"/>
      <family val="1"/>
      <charset val="204"/>
    </font>
    <font>
      <b/>
      <sz val="14"/>
      <name val="Times New Roman"/>
      <family val="1"/>
      <charset val="204"/>
    </font>
    <font>
      <b/>
      <sz val="11"/>
      <name val="Calibri"/>
      <family val="2"/>
      <charset val="204"/>
    </font>
    <font>
      <sz val="11"/>
      <color indexed="8"/>
      <name val="Calibri"/>
      <family val="2"/>
      <charset val="1"/>
    </font>
    <font>
      <sz val="10"/>
      <name val="Arial Cyr"/>
      <charset val="204"/>
    </font>
    <font>
      <sz val="11"/>
      <color rgb="FFFF0000"/>
      <name val="Times New Roman"/>
      <family val="1"/>
      <charset val="204"/>
    </font>
    <font>
      <i/>
      <sz val="11"/>
      <name val="Times New Roman"/>
      <family val="1"/>
      <charset val="204"/>
    </font>
    <font>
      <sz val="14"/>
      <name val="Times New Roman"/>
      <family val="1"/>
      <charset val="204"/>
    </font>
    <font>
      <b/>
      <sz val="11"/>
      <color theme="1"/>
      <name val="Calibri"/>
      <family val="2"/>
      <scheme val="minor"/>
    </font>
    <font>
      <sz val="11"/>
      <name val="Calibri"/>
      <family val="2"/>
      <scheme val="minor"/>
    </font>
    <font>
      <sz val="11"/>
      <name val="Calibri"/>
      <family val="2"/>
      <charset val="204"/>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10" fillId="0" borderId="0"/>
    <xf numFmtId="0" fontId="11" fillId="0" borderId="0"/>
  </cellStyleXfs>
  <cellXfs count="157">
    <xf numFmtId="0" fontId="0" fillId="0" borderId="0" xfId="0"/>
    <xf numFmtId="0" fontId="3"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4" fontId="4" fillId="0" borderId="0" xfId="0" applyNumberFormat="1" applyFont="1" applyAlignment="1">
      <alignment vertical="top"/>
    </xf>
    <xf numFmtId="0" fontId="6" fillId="0" borderId="0" xfId="0" applyFont="1" applyAlignment="1">
      <alignment horizontal="left" vertical="top" wrapText="1"/>
    </xf>
    <xf numFmtId="0" fontId="0" fillId="0" borderId="0" xfId="0"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3" fontId="7" fillId="0" borderId="2" xfId="0" applyNumberFormat="1" applyFont="1" applyBorder="1" applyAlignment="1">
      <alignment horizontal="center" vertical="top" wrapText="1"/>
    </xf>
    <xf numFmtId="0" fontId="3" fillId="0" borderId="0" xfId="0" applyFont="1" applyAlignment="1">
      <alignment horizontal="right" vertical="top"/>
    </xf>
    <xf numFmtId="4" fontId="9" fillId="0" borderId="0" xfId="0" applyNumberFormat="1" applyFont="1" applyAlignment="1">
      <alignment wrapText="1"/>
    </xf>
    <xf numFmtId="0" fontId="0" fillId="0" borderId="0" xfId="0" applyAlignment="1">
      <alignment horizontal="center" vertical="top"/>
    </xf>
    <xf numFmtId="0" fontId="7" fillId="0" borderId="3" xfId="0" applyFont="1" applyBorder="1" applyAlignment="1">
      <alignment horizontal="left" vertical="top" wrapText="1"/>
    </xf>
    <xf numFmtId="0" fontId="7" fillId="0" borderId="2" xfId="0" applyFont="1" applyBorder="1" applyAlignment="1">
      <alignment vertical="top" wrapText="1"/>
    </xf>
    <xf numFmtId="0" fontId="7" fillId="0" borderId="4" xfId="0" applyFont="1" applyBorder="1" applyAlignment="1">
      <alignment horizontal="center" vertical="top" wrapText="1"/>
    </xf>
    <xf numFmtId="164" fontId="7" fillId="0" borderId="2" xfId="0" applyNumberFormat="1" applyFont="1" applyBorder="1" applyAlignment="1">
      <alignment horizontal="center" vertical="top" wrapText="1"/>
    </xf>
    <xf numFmtId="165" fontId="7" fillId="0" borderId="2"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0" xfId="0" applyFont="1" applyAlignment="1">
      <alignment horizontal="left" wrapText="1"/>
    </xf>
    <xf numFmtId="164" fontId="6" fillId="0" borderId="2" xfId="0" applyNumberFormat="1" applyFont="1" applyBorder="1" applyAlignment="1">
      <alignment horizontal="center" vertical="top" wrapText="1"/>
    </xf>
    <xf numFmtId="0" fontId="7" fillId="0" borderId="2" xfId="2" applyFont="1" applyBorder="1" applyAlignment="1">
      <alignment vertical="top" wrapText="1"/>
    </xf>
    <xf numFmtId="0" fontId="7" fillId="0" borderId="2" xfId="2" applyFont="1" applyBorder="1" applyAlignment="1">
      <alignment horizontal="center" vertical="top" wrapText="1"/>
    </xf>
    <xf numFmtId="0" fontId="7" fillId="0" borderId="2" xfId="0" applyFont="1" applyBorder="1" applyAlignment="1">
      <alignment horizontal="center" vertical="top"/>
    </xf>
    <xf numFmtId="164" fontId="7" fillId="0" borderId="2" xfId="2" applyNumberFormat="1" applyFont="1" applyBorder="1" applyAlignment="1">
      <alignment horizontal="center" vertical="top" wrapText="1"/>
    </xf>
    <xf numFmtId="164" fontId="7" fillId="0" borderId="2" xfId="3" applyNumberFormat="1" applyFont="1" applyBorder="1" applyAlignment="1">
      <alignment horizontal="center" vertical="top" wrapText="1"/>
    </xf>
    <xf numFmtId="166" fontId="7" fillId="0" borderId="2" xfId="3" applyNumberFormat="1" applyFont="1" applyBorder="1" applyAlignment="1">
      <alignment horizontal="center" vertical="top" wrapText="1"/>
    </xf>
    <xf numFmtId="164" fontId="6" fillId="0" borderId="2" xfId="2" applyNumberFormat="1" applyFont="1" applyBorder="1" applyAlignment="1">
      <alignment horizontal="center" vertical="top" wrapText="1"/>
    </xf>
    <xf numFmtId="0" fontId="7" fillId="0" borderId="2" xfId="2" applyFont="1" applyBorder="1" applyAlignment="1">
      <alignment horizontal="left" vertical="top" wrapText="1"/>
    </xf>
    <xf numFmtId="0" fontId="12" fillId="0" borderId="0" xfId="0" applyFont="1"/>
    <xf numFmtId="165" fontId="7" fillId="0" borderId="2" xfId="0" applyNumberFormat="1" applyFont="1" applyBorder="1" applyAlignment="1">
      <alignment horizontal="center" vertical="top"/>
    </xf>
    <xf numFmtId="167" fontId="7" fillId="0" borderId="2" xfId="1" applyNumberFormat="1" applyFont="1" applyBorder="1" applyAlignment="1">
      <alignment horizontal="center" vertical="top"/>
    </xf>
    <xf numFmtId="0" fontId="7" fillId="0" borderId="6" xfId="0" applyFont="1" applyBorder="1" applyAlignment="1">
      <alignment horizontal="center" vertical="top"/>
    </xf>
    <xf numFmtId="164" fontId="7" fillId="0" borderId="6" xfId="0" applyNumberFormat="1" applyFont="1" applyBorder="1" applyAlignment="1">
      <alignment horizontal="center" vertical="top" wrapText="1"/>
    </xf>
    <xf numFmtId="165" fontId="7" fillId="0" borderId="6" xfId="0" applyNumberFormat="1" applyFont="1" applyBorder="1" applyAlignment="1">
      <alignment horizontal="center" vertical="top"/>
    </xf>
    <xf numFmtId="167" fontId="7" fillId="0" borderId="6" xfId="1" applyNumberFormat="1"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0" applyNumberFormat="1" applyFont="1" applyBorder="1" applyAlignment="1">
      <alignment horizontal="center" vertical="top" wrapText="1"/>
    </xf>
    <xf numFmtId="0" fontId="4" fillId="0" borderId="2" xfId="0" applyFont="1" applyBorder="1" applyAlignment="1">
      <alignment vertical="top" wrapText="1"/>
    </xf>
    <xf numFmtId="4" fontId="7" fillId="0" borderId="2"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164" fontId="3" fillId="0" borderId="2" xfId="0" applyNumberFormat="1" applyFont="1" applyBorder="1" applyAlignment="1">
      <alignment horizontal="justify" vertical="top" wrapText="1"/>
    </xf>
    <xf numFmtId="164" fontId="6" fillId="0" borderId="0" xfId="0" applyNumberFormat="1" applyFont="1" applyAlignment="1">
      <alignment horizontal="center" vertical="top" wrapText="1"/>
    </xf>
    <xf numFmtId="0" fontId="14" fillId="0" borderId="0" xfId="0" applyFont="1" applyAlignment="1">
      <alignment horizontal="left" vertical="center"/>
    </xf>
    <xf numFmtId="0" fontId="14" fillId="0" borderId="0" xfId="0" applyFont="1" applyAlignment="1">
      <alignment horizontal="center" vertical="top" wrapText="1"/>
    </xf>
    <xf numFmtId="0" fontId="14" fillId="0" borderId="0" xfId="0" applyFont="1" applyAlignment="1">
      <alignment vertical="top" wrapText="1"/>
    </xf>
    <xf numFmtId="0" fontId="15" fillId="0" borderId="0" xfId="0" applyFont="1" applyAlignment="1">
      <alignment vertical="top"/>
    </xf>
    <xf numFmtId="0" fontId="6" fillId="0" borderId="0" xfId="0" applyFont="1" applyAlignment="1">
      <alignment vertical="top" wrapText="1"/>
    </xf>
    <xf numFmtId="165" fontId="6" fillId="0" borderId="0" xfId="0" applyNumberFormat="1" applyFont="1" applyAlignment="1">
      <alignment horizontal="center" vertical="top" wrapText="1"/>
    </xf>
    <xf numFmtId="164" fontId="7" fillId="0" borderId="0" xfId="0" applyNumberFormat="1" applyFont="1" applyAlignment="1">
      <alignment horizontal="center" vertical="top" wrapText="1"/>
    </xf>
    <xf numFmtId="0" fontId="0" fillId="0" borderId="0" xfId="0" applyAlignment="1">
      <alignment horizontal="center"/>
    </xf>
    <xf numFmtId="0" fontId="16" fillId="0" borderId="0" xfId="0" applyFont="1"/>
    <xf numFmtId="0" fontId="7"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xf>
    <xf numFmtId="0" fontId="6" fillId="0" borderId="0" xfId="0" applyFont="1" applyAlignment="1">
      <alignment horizontal="center"/>
    </xf>
    <xf numFmtId="0" fontId="3"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6" fillId="0" borderId="2" xfId="0" applyFont="1" applyBorder="1" applyAlignment="1">
      <alignment horizontal="center" vertical="top" wrapText="1"/>
    </xf>
    <xf numFmtId="4" fontId="9" fillId="0" borderId="0" xfId="0" applyNumberFormat="1" applyFont="1" applyAlignment="1">
      <alignment horizontal="left" wrapText="1"/>
    </xf>
    <xf numFmtId="49" fontId="3"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vertical="top" wrapText="1"/>
    </xf>
    <xf numFmtId="0" fontId="7" fillId="0" borderId="0" xfId="0" applyFont="1" applyAlignment="1">
      <alignment horizontal="left" vertical="top"/>
    </xf>
    <xf numFmtId="4" fontId="7" fillId="0" borderId="2" xfId="0" applyNumberFormat="1" applyFont="1" applyBorder="1" applyAlignment="1">
      <alignment horizontal="left" vertical="top" wrapText="1"/>
    </xf>
    <xf numFmtId="0" fontId="7" fillId="0" borderId="3" xfId="0" applyFont="1" applyBorder="1" applyAlignment="1">
      <alignment vertical="top" wrapText="1"/>
    </xf>
    <xf numFmtId="0" fontId="7" fillId="0" borderId="0" xfId="0" applyFont="1" applyAlignment="1">
      <alignment horizontal="left"/>
    </xf>
    <xf numFmtId="2" fontId="7" fillId="0" borderId="2" xfId="0" applyNumberFormat="1" applyFont="1" applyBorder="1" applyAlignment="1">
      <alignment vertical="top" wrapText="1"/>
    </xf>
    <xf numFmtId="0" fontId="4" fillId="0" borderId="2" xfId="0" applyFont="1" applyBorder="1" applyAlignment="1">
      <alignment horizontal="left" vertical="top" wrapText="1"/>
    </xf>
    <xf numFmtId="49" fontId="3" fillId="0" borderId="0" xfId="0" applyNumberFormat="1" applyFont="1" applyAlignment="1">
      <alignment horizontal="left" vertical="top" wrapText="1"/>
    </xf>
    <xf numFmtId="0" fontId="4" fillId="0" borderId="0" xfId="0" applyFont="1" applyAlignment="1">
      <alignment horizontal="right" vertical="top"/>
    </xf>
    <xf numFmtId="0" fontId="7" fillId="0" borderId="7" xfId="0" applyFont="1" applyBorder="1" applyAlignment="1">
      <alignment vertical="top" wrapText="1"/>
    </xf>
    <xf numFmtId="4" fontId="6" fillId="0" borderId="2" xfId="0" applyNumberFormat="1" applyFont="1" applyBorder="1" applyAlignment="1">
      <alignment vertical="top" wrapText="1"/>
    </xf>
    <xf numFmtId="4" fontId="6" fillId="0" borderId="2" xfId="0" applyNumberFormat="1" applyFont="1" applyBorder="1" applyAlignment="1">
      <alignment horizontal="left" vertical="top" wrapText="1"/>
    </xf>
    <xf numFmtId="0" fontId="0" fillId="0" borderId="0" xfId="0" applyAlignment="1">
      <alignment horizontal="left" vertical="top"/>
    </xf>
    <xf numFmtId="4" fontId="17" fillId="0" borderId="0" xfId="0" applyNumberFormat="1" applyFont="1" applyAlignment="1">
      <alignment wrapText="1"/>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xf numFmtId="0" fontId="7" fillId="0" borderId="0" xfId="0" applyFont="1"/>
    <xf numFmtId="0" fontId="18" fillId="0" borderId="0" xfId="0" applyFont="1" applyAlignment="1">
      <alignment vertical="top"/>
    </xf>
    <xf numFmtId="0" fontId="5" fillId="0" borderId="0" xfId="0" applyFont="1" applyAlignment="1">
      <alignment vertical="top" wrapText="1"/>
    </xf>
    <xf numFmtId="0" fontId="18" fillId="0" borderId="0" xfId="0" applyFont="1" applyAlignment="1">
      <alignment horizontal="left" vertical="top"/>
    </xf>
    <xf numFmtId="0" fontId="3" fillId="2" borderId="0" xfId="0" applyFont="1" applyFill="1" applyAlignment="1">
      <alignment horizontal="right" vertical="top"/>
    </xf>
    <xf numFmtId="164" fontId="12" fillId="0" borderId="2" xfId="2" applyNumberFormat="1" applyFont="1" applyBorder="1" applyAlignment="1">
      <alignment horizontal="center" vertical="top" wrapText="1"/>
    </xf>
    <xf numFmtId="166" fontId="12" fillId="0" borderId="2" xfId="3" applyNumberFormat="1" applyFont="1" applyBorder="1" applyAlignment="1">
      <alignment horizontal="center" vertical="top" wrapText="1"/>
    </xf>
    <xf numFmtId="0" fontId="4" fillId="2" borderId="2"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2" borderId="2" xfId="0" applyFont="1" applyFill="1" applyBorder="1" applyAlignment="1">
      <alignment horizontal="center" vertical="top" wrapText="1"/>
    </xf>
    <xf numFmtId="4" fontId="7" fillId="2" borderId="2" xfId="0" applyNumberFormat="1" applyFont="1" applyFill="1" applyBorder="1" applyAlignment="1">
      <alignment horizontal="center" vertical="top" wrapText="1"/>
    </xf>
    <xf numFmtId="4" fontId="7" fillId="2" borderId="2" xfId="0" applyNumberFormat="1" applyFont="1" applyFill="1" applyBorder="1" applyAlignment="1">
      <alignment horizontal="left" vertical="top" wrapText="1"/>
    </xf>
    <xf numFmtId="0" fontId="7" fillId="2" borderId="3" xfId="0" applyFont="1" applyFill="1" applyBorder="1" applyAlignment="1">
      <alignment vertical="top" wrapText="1"/>
    </xf>
    <xf numFmtId="0" fontId="7" fillId="2" borderId="0" xfId="0" applyFont="1" applyFill="1" applyAlignment="1">
      <alignment horizontal="left"/>
    </xf>
    <xf numFmtId="0" fontId="0" fillId="2" borderId="0" xfId="0" applyFill="1" applyAlignment="1">
      <alignment vertical="top"/>
    </xf>
    <xf numFmtId="4" fontId="3" fillId="0" borderId="2"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0" fontId="4" fillId="0" borderId="0" xfId="0" applyFont="1" applyAlignment="1">
      <alignment vertical="top" wrapText="1"/>
    </xf>
    <xf numFmtId="4" fontId="0" fillId="0" borderId="0" xfId="0" applyNumberFormat="1" applyAlignment="1">
      <alignment vertical="top"/>
    </xf>
    <xf numFmtId="0" fontId="6" fillId="0" borderId="0" xfId="0" applyFont="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center" vertical="top" wrapText="1"/>
    </xf>
    <xf numFmtId="164" fontId="7"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0" fontId="7" fillId="0" borderId="6" xfId="0" applyFont="1" applyBorder="1" applyAlignment="1">
      <alignment horizontal="center" vertical="top" wrapText="1"/>
    </xf>
    <xf numFmtId="0" fontId="7" fillId="0" borderId="6" xfId="2"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4" fillId="0" borderId="2" xfId="0" applyFont="1" applyBorder="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xf>
    <xf numFmtId="0" fontId="4" fillId="0" borderId="2" xfId="0" applyFont="1" applyBorder="1" applyAlignment="1">
      <alignment horizontal="center" vertical="center"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7" fillId="0" borderId="0" xfId="0" applyFont="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6" fillId="0" borderId="2" xfId="0" applyFont="1" applyBorder="1" applyAlignment="1">
      <alignment horizontal="left" vertical="top" wrapText="1"/>
    </xf>
    <xf numFmtId="0" fontId="0" fillId="0" borderId="2" xfId="0" applyBorder="1" applyAlignment="1">
      <alignment horizontal="left" vertical="top" wrapText="1"/>
    </xf>
    <xf numFmtId="0" fontId="7" fillId="0" borderId="6" xfId="2" applyFont="1" applyBorder="1" applyAlignment="1">
      <alignment horizontal="left" vertical="top" wrapText="1"/>
    </xf>
    <xf numFmtId="0" fontId="7" fillId="0" borderId="7" xfId="2" applyFont="1" applyBorder="1" applyAlignment="1">
      <alignment horizontal="left" vertical="top" wrapText="1"/>
    </xf>
    <xf numFmtId="16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center" vertical="top" wrapText="1"/>
    </xf>
    <xf numFmtId="0" fontId="8" fillId="0" borderId="1" xfId="0" applyFont="1" applyBorder="1" applyAlignment="1">
      <alignment horizontal="center" vertical="top" wrapText="1"/>
    </xf>
    <xf numFmtId="0" fontId="7" fillId="0" borderId="2" xfId="0" applyFont="1" applyBorder="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7" fillId="0" borderId="2" xfId="0" applyFont="1" applyBorder="1" applyAlignment="1">
      <alignment horizontal="left" vertical="center"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0" fontId="3" fillId="0" borderId="3" xfId="0"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4" fillId="0" borderId="0" xfId="0" applyFont="1" applyAlignment="1">
      <alignment horizontal="left"/>
    </xf>
    <xf numFmtId="0" fontId="1" fillId="0" borderId="0" xfId="0" applyFont="1" applyAlignment="1">
      <alignment vertical="top"/>
    </xf>
    <xf numFmtId="3" fontId="12" fillId="0" borderId="2" xfId="2" applyNumberFormat="1" applyFont="1" applyBorder="1" applyAlignment="1">
      <alignment horizontal="center" vertical="top" wrapText="1"/>
    </xf>
    <xf numFmtId="3" fontId="12" fillId="0" borderId="6" xfId="2" applyNumberFormat="1" applyFont="1" applyBorder="1" applyAlignment="1">
      <alignment horizontal="center" vertical="top" wrapText="1"/>
    </xf>
  </cellXfs>
  <cellStyles count="4">
    <cellStyle name="Excel Built-in Normal" xfId="2" xr:uid="{4E58C24E-1473-4FF3-B9BE-CFF3F22C2E02}"/>
    <cellStyle name="Обычный" xfId="0" builtinId="0"/>
    <cellStyle name="Обычный 2 3" xfId="3" xr:uid="{285A65C8-3B65-4C68-BAA2-FA733502CC81}"/>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428625</xdr:colOff>
      <xdr:row>211</xdr:row>
      <xdr:rowOff>0</xdr:rowOff>
    </xdr:from>
    <xdr:ext cx="65" cy="172227"/>
    <xdr:sp macro="" textlink="">
      <xdr:nvSpPr>
        <xdr:cNvPr id="2" name="TextBox 1">
          <a:extLst>
            <a:ext uri="{FF2B5EF4-FFF2-40B4-BE49-F238E27FC236}">
              <a16:creationId xmlns:a16="http://schemas.microsoft.com/office/drawing/2014/main" id="{5E2F7E9D-1C62-47D4-A7C8-50480F6EA42C}"/>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3" name="TextBox 2">
          <a:extLst>
            <a:ext uri="{FF2B5EF4-FFF2-40B4-BE49-F238E27FC236}">
              <a16:creationId xmlns:a16="http://schemas.microsoft.com/office/drawing/2014/main" id="{B380BCCC-BF92-414B-9442-12F22CE590FC}"/>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4" name="TextBox 3">
          <a:extLst>
            <a:ext uri="{FF2B5EF4-FFF2-40B4-BE49-F238E27FC236}">
              <a16:creationId xmlns:a16="http://schemas.microsoft.com/office/drawing/2014/main" id="{5CB1B51E-F801-4BC9-A43A-553A107DB1E8}"/>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211</xdr:row>
      <xdr:rowOff>0</xdr:rowOff>
    </xdr:from>
    <xdr:ext cx="90408" cy="175369"/>
    <xdr:sp macro="" textlink="">
      <xdr:nvSpPr>
        <xdr:cNvPr id="5" name="TextBox 4">
          <a:extLst>
            <a:ext uri="{FF2B5EF4-FFF2-40B4-BE49-F238E27FC236}">
              <a16:creationId xmlns:a16="http://schemas.microsoft.com/office/drawing/2014/main" id="{826FAD7D-AF6D-4260-B52D-DE82447227BA}"/>
            </a:ext>
          </a:extLst>
        </xdr:cNvPr>
        <xdr:cNvSpPr txBox="1"/>
      </xdr:nvSpPr>
      <xdr:spPr>
        <a:xfrm flipH="1">
          <a:off x="17632442" y="320087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 name="TextBox 5">
          <a:extLst>
            <a:ext uri="{FF2B5EF4-FFF2-40B4-BE49-F238E27FC236}">
              <a16:creationId xmlns:a16="http://schemas.microsoft.com/office/drawing/2014/main" id="{4584CB03-723B-4142-BBCC-21E04A95C665}"/>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 name="TextBox 6">
          <a:extLst>
            <a:ext uri="{FF2B5EF4-FFF2-40B4-BE49-F238E27FC236}">
              <a16:creationId xmlns:a16="http://schemas.microsoft.com/office/drawing/2014/main" id="{A1709638-ACBE-41A0-BCF4-3FACEAE1E724}"/>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8" name="TextBox 7">
          <a:extLst>
            <a:ext uri="{FF2B5EF4-FFF2-40B4-BE49-F238E27FC236}">
              <a16:creationId xmlns:a16="http://schemas.microsoft.com/office/drawing/2014/main" id="{9826C678-FF99-4CC6-B612-3CE910DD932E}"/>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9" name="TextBox 8">
          <a:extLst>
            <a:ext uri="{FF2B5EF4-FFF2-40B4-BE49-F238E27FC236}">
              <a16:creationId xmlns:a16="http://schemas.microsoft.com/office/drawing/2014/main" id="{FC427E51-1BDD-4EA1-B128-1B02EDE28645}"/>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10" name="TextBox 9">
          <a:extLst>
            <a:ext uri="{FF2B5EF4-FFF2-40B4-BE49-F238E27FC236}">
              <a16:creationId xmlns:a16="http://schemas.microsoft.com/office/drawing/2014/main" id="{76A5256B-75E0-4AAA-9CE3-AF621DAC5839}"/>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11" name="TextBox 10">
          <a:extLst>
            <a:ext uri="{FF2B5EF4-FFF2-40B4-BE49-F238E27FC236}">
              <a16:creationId xmlns:a16="http://schemas.microsoft.com/office/drawing/2014/main" id="{EADCE961-B198-43E4-87C9-E6D313E0A81A}"/>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2" name="TextBox 11">
          <a:extLst>
            <a:ext uri="{FF2B5EF4-FFF2-40B4-BE49-F238E27FC236}">
              <a16:creationId xmlns:a16="http://schemas.microsoft.com/office/drawing/2014/main" id="{64BEC17B-0174-4D79-A2D0-45A8BF019064}"/>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3" name="TextBox 12">
          <a:extLst>
            <a:ext uri="{FF2B5EF4-FFF2-40B4-BE49-F238E27FC236}">
              <a16:creationId xmlns:a16="http://schemas.microsoft.com/office/drawing/2014/main" id="{24804F70-85B0-49C0-AA0D-D564C6477E04}"/>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4" name="TextBox 13">
          <a:extLst>
            <a:ext uri="{FF2B5EF4-FFF2-40B4-BE49-F238E27FC236}">
              <a16:creationId xmlns:a16="http://schemas.microsoft.com/office/drawing/2014/main" id="{C8C6B0B5-05EE-40CD-A8AC-31DF5F823329}"/>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5" name="TextBox 14">
          <a:extLst>
            <a:ext uri="{FF2B5EF4-FFF2-40B4-BE49-F238E27FC236}">
              <a16:creationId xmlns:a16="http://schemas.microsoft.com/office/drawing/2014/main" id="{6D4F3C59-B4A3-480A-8E0B-D7D4ACFF06E5}"/>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211</xdr:row>
      <xdr:rowOff>0</xdr:rowOff>
    </xdr:from>
    <xdr:ext cx="90408" cy="175369"/>
    <xdr:sp macro="" textlink="">
      <xdr:nvSpPr>
        <xdr:cNvPr id="16" name="TextBox 15">
          <a:extLst>
            <a:ext uri="{FF2B5EF4-FFF2-40B4-BE49-F238E27FC236}">
              <a16:creationId xmlns:a16="http://schemas.microsoft.com/office/drawing/2014/main" id="{29DE2BCC-B943-4A0E-8A9C-F9A4C679A8B9}"/>
            </a:ext>
          </a:extLst>
        </xdr:cNvPr>
        <xdr:cNvSpPr txBox="1"/>
      </xdr:nvSpPr>
      <xdr:spPr>
        <a:xfrm flipH="1">
          <a:off x="17632442" y="320087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7" name="TextBox 16">
          <a:extLst>
            <a:ext uri="{FF2B5EF4-FFF2-40B4-BE49-F238E27FC236}">
              <a16:creationId xmlns:a16="http://schemas.microsoft.com/office/drawing/2014/main" id="{0E2AD6F3-C6D5-4270-9168-D608AA5D05EB}"/>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8" name="TextBox 17">
          <a:extLst>
            <a:ext uri="{FF2B5EF4-FFF2-40B4-BE49-F238E27FC236}">
              <a16:creationId xmlns:a16="http://schemas.microsoft.com/office/drawing/2014/main" id="{2709FBF9-FB58-48A5-A4F9-32426045D7DB}"/>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19" name="TextBox 18">
          <a:extLst>
            <a:ext uri="{FF2B5EF4-FFF2-40B4-BE49-F238E27FC236}">
              <a16:creationId xmlns:a16="http://schemas.microsoft.com/office/drawing/2014/main" id="{4BEB40B0-0229-4C8C-800F-7AEBCC533A8A}"/>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0" name="TextBox 19">
          <a:extLst>
            <a:ext uri="{FF2B5EF4-FFF2-40B4-BE49-F238E27FC236}">
              <a16:creationId xmlns:a16="http://schemas.microsoft.com/office/drawing/2014/main" id="{0627A56D-DAA1-4F87-8E79-EE8E05A76BEC}"/>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1" name="TextBox 20">
          <a:extLst>
            <a:ext uri="{FF2B5EF4-FFF2-40B4-BE49-F238E27FC236}">
              <a16:creationId xmlns:a16="http://schemas.microsoft.com/office/drawing/2014/main" id="{5B9C151D-53D6-4F93-A4B0-1D82B2F73B1A}"/>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2" name="TextBox 21">
          <a:extLst>
            <a:ext uri="{FF2B5EF4-FFF2-40B4-BE49-F238E27FC236}">
              <a16:creationId xmlns:a16="http://schemas.microsoft.com/office/drawing/2014/main" id="{A3CC289F-C319-44AC-857F-8278F08C310E}"/>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3" name="TextBox 22">
          <a:extLst>
            <a:ext uri="{FF2B5EF4-FFF2-40B4-BE49-F238E27FC236}">
              <a16:creationId xmlns:a16="http://schemas.microsoft.com/office/drawing/2014/main" id="{79FD7299-976C-4D04-A1FC-C9D47632FE24}"/>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4" name="TextBox 23">
          <a:extLst>
            <a:ext uri="{FF2B5EF4-FFF2-40B4-BE49-F238E27FC236}">
              <a16:creationId xmlns:a16="http://schemas.microsoft.com/office/drawing/2014/main" id="{F30F6E57-61E8-4386-B9D6-6E5209654FF5}"/>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5" name="TextBox 24">
          <a:extLst>
            <a:ext uri="{FF2B5EF4-FFF2-40B4-BE49-F238E27FC236}">
              <a16:creationId xmlns:a16="http://schemas.microsoft.com/office/drawing/2014/main" id="{04D87BDB-2B86-499B-8AE9-B5D04AE75353}"/>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26" name="TextBox 25">
          <a:extLst>
            <a:ext uri="{FF2B5EF4-FFF2-40B4-BE49-F238E27FC236}">
              <a16:creationId xmlns:a16="http://schemas.microsoft.com/office/drawing/2014/main" id="{95BB18A0-24D4-4843-8BB1-6EB0EEA68165}"/>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27" name="TextBox 26">
          <a:extLst>
            <a:ext uri="{FF2B5EF4-FFF2-40B4-BE49-F238E27FC236}">
              <a16:creationId xmlns:a16="http://schemas.microsoft.com/office/drawing/2014/main" id="{BDE39088-5A83-4653-896C-82941DF1A1B5}"/>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28" name="TextBox 27">
          <a:extLst>
            <a:ext uri="{FF2B5EF4-FFF2-40B4-BE49-F238E27FC236}">
              <a16:creationId xmlns:a16="http://schemas.microsoft.com/office/drawing/2014/main" id="{CB50AB08-A552-4425-9AEC-7CF0252CE377}"/>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29" name="TextBox 28">
          <a:extLst>
            <a:ext uri="{FF2B5EF4-FFF2-40B4-BE49-F238E27FC236}">
              <a16:creationId xmlns:a16="http://schemas.microsoft.com/office/drawing/2014/main" id="{E3B367F4-3450-4D4D-8C68-9E6AF3373A3B}"/>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137</xdr:row>
      <xdr:rowOff>0</xdr:rowOff>
    </xdr:from>
    <xdr:ext cx="90408" cy="175369"/>
    <xdr:sp macro="" textlink="">
      <xdr:nvSpPr>
        <xdr:cNvPr id="30" name="TextBox 29">
          <a:extLst>
            <a:ext uri="{FF2B5EF4-FFF2-40B4-BE49-F238E27FC236}">
              <a16:creationId xmlns:a16="http://schemas.microsoft.com/office/drawing/2014/main" id="{E37CCEE3-DE56-47E2-ABA7-448D942798BA}"/>
            </a:ext>
          </a:extLst>
        </xdr:cNvPr>
        <xdr:cNvSpPr txBox="1"/>
      </xdr:nvSpPr>
      <xdr:spPr>
        <a:xfrm flipH="1">
          <a:off x="17632442" y="223599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1" name="TextBox 30">
          <a:extLst>
            <a:ext uri="{FF2B5EF4-FFF2-40B4-BE49-F238E27FC236}">
              <a16:creationId xmlns:a16="http://schemas.microsoft.com/office/drawing/2014/main" id="{FCD48686-6E00-43DC-9EB0-0324F95EA422}"/>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2" name="TextBox 31">
          <a:extLst>
            <a:ext uri="{FF2B5EF4-FFF2-40B4-BE49-F238E27FC236}">
              <a16:creationId xmlns:a16="http://schemas.microsoft.com/office/drawing/2014/main" id="{3A05BED1-8366-4512-B661-0C50558E9335}"/>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3" name="TextBox 32">
          <a:extLst>
            <a:ext uri="{FF2B5EF4-FFF2-40B4-BE49-F238E27FC236}">
              <a16:creationId xmlns:a16="http://schemas.microsoft.com/office/drawing/2014/main" id="{DEF5D1E4-8FDE-43B1-8C5A-86CBC8D62A4D}"/>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4" name="TextBox 33">
          <a:extLst>
            <a:ext uri="{FF2B5EF4-FFF2-40B4-BE49-F238E27FC236}">
              <a16:creationId xmlns:a16="http://schemas.microsoft.com/office/drawing/2014/main" id="{2075B897-3263-4493-B4D6-22C272BD1425}"/>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5" name="TextBox 34">
          <a:extLst>
            <a:ext uri="{FF2B5EF4-FFF2-40B4-BE49-F238E27FC236}">
              <a16:creationId xmlns:a16="http://schemas.microsoft.com/office/drawing/2014/main" id="{623B2617-FF62-4761-A1B2-2305F6D6E4F0}"/>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6" name="TextBox 35">
          <a:extLst>
            <a:ext uri="{FF2B5EF4-FFF2-40B4-BE49-F238E27FC236}">
              <a16:creationId xmlns:a16="http://schemas.microsoft.com/office/drawing/2014/main" id="{07FA64BF-1CB1-43DF-A965-0B60BF9278A7}"/>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137</xdr:row>
      <xdr:rowOff>0</xdr:rowOff>
    </xdr:from>
    <xdr:ext cx="90408" cy="175369"/>
    <xdr:sp macro="" textlink="">
      <xdr:nvSpPr>
        <xdr:cNvPr id="37" name="TextBox 36">
          <a:extLst>
            <a:ext uri="{FF2B5EF4-FFF2-40B4-BE49-F238E27FC236}">
              <a16:creationId xmlns:a16="http://schemas.microsoft.com/office/drawing/2014/main" id="{2747723E-BD92-4A5F-B013-B7C61D6EFE25}"/>
            </a:ext>
          </a:extLst>
        </xdr:cNvPr>
        <xdr:cNvSpPr txBox="1"/>
      </xdr:nvSpPr>
      <xdr:spPr>
        <a:xfrm flipH="1">
          <a:off x="17632442" y="223599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8" name="TextBox 37">
          <a:extLst>
            <a:ext uri="{FF2B5EF4-FFF2-40B4-BE49-F238E27FC236}">
              <a16:creationId xmlns:a16="http://schemas.microsoft.com/office/drawing/2014/main" id="{13103C7F-A394-4432-9814-B5D5FDBE34B7}"/>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39" name="TextBox 38">
          <a:extLst>
            <a:ext uri="{FF2B5EF4-FFF2-40B4-BE49-F238E27FC236}">
              <a16:creationId xmlns:a16="http://schemas.microsoft.com/office/drawing/2014/main" id="{88F826AE-0F97-4EBE-A42F-69DB4E1EF92F}"/>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40" name="TextBox 39">
          <a:extLst>
            <a:ext uri="{FF2B5EF4-FFF2-40B4-BE49-F238E27FC236}">
              <a16:creationId xmlns:a16="http://schemas.microsoft.com/office/drawing/2014/main" id="{F673F724-EE83-412F-8B0F-42F13D08F3EB}"/>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41" name="TextBox 40">
          <a:extLst>
            <a:ext uri="{FF2B5EF4-FFF2-40B4-BE49-F238E27FC236}">
              <a16:creationId xmlns:a16="http://schemas.microsoft.com/office/drawing/2014/main" id="{B1EB3D59-AB0D-4F99-A883-C1C64E06F815}"/>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42" name="TextBox 41">
          <a:extLst>
            <a:ext uri="{FF2B5EF4-FFF2-40B4-BE49-F238E27FC236}">
              <a16:creationId xmlns:a16="http://schemas.microsoft.com/office/drawing/2014/main" id="{164FDF1B-8624-4229-9D3C-4C0AEA06F4A9}"/>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43" name="TextBox 42">
          <a:extLst>
            <a:ext uri="{FF2B5EF4-FFF2-40B4-BE49-F238E27FC236}">
              <a16:creationId xmlns:a16="http://schemas.microsoft.com/office/drawing/2014/main" id="{D750AAD3-CF81-453B-93E4-BEDA7F068119}"/>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44" name="TextBox 43">
          <a:extLst>
            <a:ext uri="{FF2B5EF4-FFF2-40B4-BE49-F238E27FC236}">
              <a16:creationId xmlns:a16="http://schemas.microsoft.com/office/drawing/2014/main" id="{67ADB446-A1D0-46C4-AD90-9C9F2A0FBEDA}"/>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45" name="TextBox 44">
          <a:extLst>
            <a:ext uri="{FF2B5EF4-FFF2-40B4-BE49-F238E27FC236}">
              <a16:creationId xmlns:a16="http://schemas.microsoft.com/office/drawing/2014/main" id="{F9A56449-CED1-4971-8BBD-C219688FC023}"/>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46" name="TextBox 45">
          <a:extLst>
            <a:ext uri="{FF2B5EF4-FFF2-40B4-BE49-F238E27FC236}">
              <a16:creationId xmlns:a16="http://schemas.microsoft.com/office/drawing/2014/main" id="{101B5E8B-F2FF-47E8-8418-027ADA62057E}"/>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139</xdr:row>
      <xdr:rowOff>0</xdr:rowOff>
    </xdr:from>
    <xdr:ext cx="90408" cy="175369"/>
    <xdr:sp macro="" textlink="">
      <xdr:nvSpPr>
        <xdr:cNvPr id="47" name="TextBox 46">
          <a:extLst>
            <a:ext uri="{FF2B5EF4-FFF2-40B4-BE49-F238E27FC236}">
              <a16:creationId xmlns:a16="http://schemas.microsoft.com/office/drawing/2014/main" id="{8AA8263B-3534-4448-9F57-DF26F595113B}"/>
            </a:ext>
          </a:extLst>
        </xdr:cNvPr>
        <xdr:cNvSpPr txBox="1"/>
      </xdr:nvSpPr>
      <xdr:spPr>
        <a:xfrm flipH="1">
          <a:off x="17632442" y="226028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48" name="TextBox 47">
          <a:extLst>
            <a:ext uri="{FF2B5EF4-FFF2-40B4-BE49-F238E27FC236}">
              <a16:creationId xmlns:a16="http://schemas.microsoft.com/office/drawing/2014/main" id="{8312D154-371A-472E-A736-63891A3F417E}"/>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49" name="TextBox 48">
          <a:extLst>
            <a:ext uri="{FF2B5EF4-FFF2-40B4-BE49-F238E27FC236}">
              <a16:creationId xmlns:a16="http://schemas.microsoft.com/office/drawing/2014/main" id="{2B18E501-A022-472A-A2C8-1D415FAB3597}"/>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0" name="TextBox 49">
          <a:extLst>
            <a:ext uri="{FF2B5EF4-FFF2-40B4-BE49-F238E27FC236}">
              <a16:creationId xmlns:a16="http://schemas.microsoft.com/office/drawing/2014/main" id="{64037B8D-A004-488E-8FB4-5F0200B74EE3}"/>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1" name="TextBox 50">
          <a:extLst>
            <a:ext uri="{FF2B5EF4-FFF2-40B4-BE49-F238E27FC236}">
              <a16:creationId xmlns:a16="http://schemas.microsoft.com/office/drawing/2014/main" id="{8A823C57-D832-4E07-8644-C8CA2C10D7E3}"/>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2" name="TextBox 51">
          <a:extLst>
            <a:ext uri="{FF2B5EF4-FFF2-40B4-BE49-F238E27FC236}">
              <a16:creationId xmlns:a16="http://schemas.microsoft.com/office/drawing/2014/main" id="{F75A7B25-9E51-49DB-B048-6CC6B10AD810}"/>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3" name="TextBox 52">
          <a:extLst>
            <a:ext uri="{FF2B5EF4-FFF2-40B4-BE49-F238E27FC236}">
              <a16:creationId xmlns:a16="http://schemas.microsoft.com/office/drawing/2014/main" id="{E566CB3B-FF83-456B-A31B-AF768C859156}"/>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139</xdr:row>
      <xdr:rowOff>0</xdr:rowOff>
    </xdr:from>
    <xdr:ext cx="90408" cy="175369"/>
    <xdr:sp macro="" textlink="">
      <xdr:nvSpPr>
        <xdr:cNvPr id="54" name="TextBox 53">
          <a:extLst>
            <a:ext uri="{FF2B5EF4-FFF2-40B4-BE49-F238E27FC236}">
              <a16:creationId xmlns:a16="http://schemas.microsoft.com/office/drawing/2014/main" id="{C85AF4FD-1DFE-4E09-B50E-DED4A94EB9A3}"/>
            </a:ext>
          </a:extLst>
        </xdr:cNvPr>
        <xdr:cNvSpPr txBox="1"/>
      </xdr:nvSpPr>
      <xdr:spPr>
        <a:xfrm flipH="1">
          <a:off x="17632442" y="226028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5" name="TextBox 54">
          <a:extLst>
            <a:ext uri="{FF2B5EF4-FFF2-40B4-BE49-F238E27FC236}">
              <a16:creationId xmlns:a16="http://schemas.microsoft.com/office/drawing/2014/main" id="{5D66C3EB-368D-4DA8-AFB5-593E3F953768}"/>
            </a:ext>
          </a:extLst>
        </xdr:cNvPr>
        <xdr:cNvSpPr txBox="1"/>
      </xdr:nvSpPr>
      <xdr:spPr>
        <a:xfrm>
          <a:off x="17440275" y="22602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56" name="TextBox 55">
          <a:extLst>
            <a:ext uri="{FF2B5EF4-FFF2-40B4-BE49-F238E27FC236}">
              <a16:creationId xmlns:a16="http://schemas.microsoft.com/office/drawing/2014/main" id="{01C95431-4F94-4915-9CC0-6A1DBDF33EBA}"/>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57" name="TextBox 56">
          <a:extLst>
            <a:ext uri="{FF2B5EF4-FFF2-40B4-BE49-F238E27FC236}">
              <a16:creationId xmlns:a16="http://schemas.microsoft.com/office/drawing/2014/main" id="{EE881858-6BBA-472A-B4B1-219C9CD0026B}"/>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58" name="TextBox 57">
          <a:extLst>
            <a:ext uri="{FF2B5EF4-FFF2-40B4-BE49-F238E27FC236}">
              <a16:creationId xmlns:a16="http://schemas.microsoft.com/office/drawing/2014/main" id="{32859C3E-27A5-4F6E-8B56-CFA717853C98}"/>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59" name="TextBox 58">
          <a:extLst>
            <a:ext uri="{FF2B5EF4-FFF2-40B4-BE49-F238E27FC236}">
              <a16:creationId xmlns:a16="http://schemas.microsoft.com/office/drawing/2014/main" id="{2F5B8931-A73F-4E9F-BC9F-CD36BE7441AF}"/>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0" name="TextBox 59">
          <a:extLst>
            <a:ext uri="{FF2B5EF4-FFF2-40B4-BE49-F238E27FC236}">
              <a16:creationId xmlns:a16="http://schemas.microsoft.com/office/drawing/2014/main" id="{2E247F25-1367-4265-A510-962CE9182EC6}"/>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1" name="TextBox 60">
          <a:extLst>
            <a:ext uri="{FF2B5EF4-FFF2-40B4-BE49-F238E27FC236}">
              <a16:creationId xmlns:a16="http://schemas.microsoft.com/office/drawing/2014/main" id="{9787BB77-456F-4CFC-BC0F-4FBC08519C28}"/>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2" name="TextBox 61">
          <a:extLst>
            <a:ext uri="{FF2B5EF4-FFF2-40B4-BE49-F238E27FC236}">
              <a16:creationId xmlns:a16="http://schemas.microsoft.com/office/drawing/2014/main" id="{4C4A0C45-2DD0-4E81-990E-987A63FFC5D1}"/>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211</xdr:row>
      <xdr:rowOff>0</xdr:rowOff>
    </xdr:from>
    <xdr:ext cx="90408" cy="175369"/>
    <xdr:sp macro="" textlink="">
      <xdr:nvSpPr>
        <xdr:cNvPr id="63" name="TextBox 62">
          <a:extLst>
            <a:ext uri="{FF2B5EF4-FFF2-40B4-BE49-F238E27FC236}">
              <a16:creationId xmlns:a16="http://schemas.microsoft.com/office/drawing/2014/main" id="{B266D90E-6852-4AB7-B346-BEEE2F109EA1}"/>
            </a:ext>
          </a:extLst>
        </xdr:cNvPr>
        <xdr:cNvSpPr txBox="1"/>
      </xdr:nvSpPr>
      <xdr:spPr>
        <a:xfrm flipH="1">
          <a:off x="17632442" y="320087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4" name="TextBox 63">
          <a:extLst>
            <a:ext uri="{FF2B5EF4-FFF2-40B4-BE49-F238E27FC236}">
              <a16:creationId xmlns:a16="http://schemas.microsoft.com/office/drawing/2014/main" id="{66696DE3-8F46-48B9-9563-9ED8F8EED4C6}"/>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5" name="TextBox 64">
          <a:extLst>
            <a:ext uri="{FF2B5EF4-FFF2-40B4-BE49-F238E27FC236}">
              <a16:creationId xmlns:a16="http://schemas.microsoft.com/office/drawing/2014/main" id="{65BE9D93-7681-4194-ACEE-F021720B02E6}"/>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6" name="TextBox 65">
          <a:extLst>
            <a:ext uri="{FF2B5EF4-FFF2-40B4-BE49-F238E27FC236}">
              <a16:creationId xmlns:a16="http://schemas.microsoft.com/office/drawing/2014/main" id="{1CC63096-268D-4D88-9775-4C7818185BDF}"/>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7" name="TextBox 66">
          <a:extLst>
            <a:ext uri="{FF2B5EF4-FFF2-40B4-BE49-F238E27FC236}">
              <a16:creationId xmlns:a16="http://schemas.microsoft.com/office/drawing/2014/main" id="{D960F2B4-3969-43AA-B189-B6C91E5236EB}"/>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8" name="TextBox 67">
          <a:extLst>
            <a:ext uri="{FF2B5EF4-FFF2-40B4-BE49-F238E27FC236}">
              <a16:creationId xmlns:a16="http://schemas.microsoft.com/office/drawing/2014/main" id="{D68D2422-962B-4FE4-A192-3760CC6D5DB7}"/>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69" name="TextBox 68">
          <a:extLst>
            <a:ext uri="{FF2B5EF4-FFF2-40B4-BE49-F238E27FC236}">
              <a16:creationId xmlns:a16="http://schemas.microsoft.com/office/drawing/2014/main" id="{B21EF0BC-30D4-481D-BD42-BBA277314720}"/>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211</xdr:row>
      <xdr:rowOff>0</xdr:rowOff>
    </xdr:from>
    <xdr:ext cx="90408" cy="175369"/>
    <xdr:sp macro="" textlink="">
      <xdr:nvSpPr>
        <xdr:cNvPr id="70" name="TextBox 69">
          <a:extLst>
            <a:ext uri="{FF2B5EF4-FFF2-40B4-BE49-F238E27FC236}">
              <a16:creationId xmlns:a16="http://schemas.microsoft.com/office/drawing/2014/main" id="{2BB8D7DC-DC35-48DA-9E8E-763E1EC9D5C0}"/>
            </a:ext>
          </a:extLst>
        </xdr:cNvPr>
        <xdr:cNvSpPr txBox="1"/>
      </xdr:nvSpPr>
      <xdr:spPr>
        <a:xfrm flipH="1">
          <a:off x="17632442" y="320087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1" name="TextBox 70">
          <a:extLst>
            <a:ext uri="{FF2B5EF4-FFF2-40B4-BE49-F238E27FC236}">
              <a16:creationId xmlns:a16="http://schemas.microsoft.com/office/drawing/2014/main" id="{586131AF-13E9-4231-916D-1315B3962BA2}"/>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2" name="TextBox 71">
          <a:extLst>
            <a:ext uri="{FF2B5EF4-FFF2-40B4-BE49-F238E27FC236}">
              <a16:creationId xmlns:a16="http://schemas.microsoft.com/office/drawing/2014/main" id="{E90B0A66-7617-47E4-89FC-CFB3EAE6C9CC}"/>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3" name="TextBox 72">
          <a:extLst>
            <a:ext uri="{FF2B5EF4-FFF2-40B4-BE49-F238E27FC236}">
              <a16:creationId xmlns:a16="http://schemas.microsoft.com/office/drawing/2014/main" id="{0A259B79-9E05-47BA-AC26-850BA986F823}"/>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4" name="TextBox 73">
          <a:extLst>
            <a:ext uri="{FF2B5EF4-FFF2-40B4-BE49-F238E27FC236}">
              <a16:creationId xmlns:a16="http://schemas.microsoft.com/office/drawing/2014/main" id="{87DBCC7C-7C95-4F9D-964F-48DA38867793}"/>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5" name="TextBox 74">
          <a:extLst>
            <a:ext uri="{FF2B5EF4-FFF2-40B4-BE49-F238E27FC236}">
              <a16:creationId xmlns:a16="http://schemas.microsoft.com/office/drawing/2014/main" id="{069570EA-0232-4340-80F1-7932C5ADAB46}"/>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170</xdr:row>
      <xdr:rowOff>0</xdr:rowOff>
    </xdr:from>
    <xdr:ext cx="65" cy="172227"/>
    <xdr:sp macro="" textlink="">
      <xdr:nvSpPr>
        <xdr:cNvPr id="76" name="TextBox 75">
          <a:extLst>
            <a:ext uri="{FF2B5EF4-FFF2-40B4-BE49-F238E27FC236}">
              <a16:creationId xmlns:a16="http://schemas.microsoft.com/office/drawing/2014/main" id="{299DC502-0197-4319-A5DD-F2688AF87AA7}"/>
            </a:ext>
          </a:extLst>
        </xdr:cNvPr>
        <xdr:cNvSpPr txBox="1"/>
      </xdr:nvSpPr>
      <xdr:spPr>
        <a:xfrm>
          <a:off x="17440275" y="26183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7" name="TextBox 76">
          <a:extLst>
            <a:ext uri="{FF2B5EF4-FFF2-40B4-BE49-F238E27FC236}">
              <a16:creationId xmlns:a16="http://schemas.microsoft.com/office/drawing/2014/main" id="{49037B4A-BD85-4FA7-8ED8-3238C99AFC3D}"/>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8" name="TextBox 77">
          <a:extLst>
            <a:ext uri="{FF2B5EF4-FFF2-40B4-BE49-F238E27FC236}">
              <a16:creationId xmlns:a16="http://schemas.microsoft.com/office/drawing/2014/main" id="{38A5EBC8-D621-48B8-B509-95A52786CF59}"/>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79" name="TextBox 78">
          <a:extLst>
            <a:ext uri="{FF2B5EF4-FFF2-40B4-BE49-F238E27FC236}">
              <a16:creationId xmlns:a16="http://schemas.microsoft.com/office/drawing/2014/main" id="{F5553E3F-3395-492B-81D5-632D1C2FAD11}"/>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80" name="TextBox 79">
          <a:extLst>
            <a:ext uri="{FF2B5EF4-FFF2-40B4-BE49-F238E27FC236}">
              <a16:creationId xmlns:a16="http://schemas.microsoft.com/office/drawing/2014/main" id="{7A291747-FAB6-4E25-9C5C-19AE8D380E46}"/>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81" name="TextBox 80">
          <a:extLst>
            <a:ext uri="{FF2B5EF4-FFF2-40B4-BE49-F238E27FC236}">
              <a16:creationId xmlns:a16="http://schemas.microsoft.com/office/drawing/2014/main" id="{1E886057-6391-48FA-AC14-665E8DFF3731}"/>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82" name="TextBox 81">
          <a:extLst>
            <a:ext uri="{FF2B5EF4-FFF2-40B4-BE49-F238E27FC236}">
              <a16:creationId xmlns:a16="http://schemas.microsoft.com/office/drawing/2014/main" id="{B8A704DD-E0DA-4CE3-BEDD-8111316B35FA}"/>
            </a:ext>
          </a:extLst>
        </xdr:cNvPr>
        <xdr:cNvSpPr txBox="1"/>
      </xdr:nvSpPr>
      <xdr:spPr>
        <a:xfrm>
          <a:off x="17440275" y="22359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83" name="TextBox 82">
          <a:extLst>
            <a:ext uri="{FF2B5EF4-FFF2-40B4-BE49-F238E27FC236}">
              <a16:creationId xmlns:a16="http://schemas.microsoft.com/office/drawing/2014/main" id="{415E904F-D4CC-4171-A9ED-85FE6018B37A}"/>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84" name="TextBox 83">
          <a:extLst>
            <a:ext uri="{FF2B5EF4-FFF2-40B4-BE49-F238E27FC236}">
              <a16:creationId xmlns:a16="http://schemas.microsoft.com/office/drawing/2014/main" id="{045A2159-BDCC-499E-B080-AB6F3EB04C5C}"/>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173</xdr:row>
      <xdr:rowOff>0</xdr:rowOff>
    </xdr:from>
    <xdr:ext cx="65" cy="172227"/>
    <xdr:sp macro="" textlink="">
      <xdr:nvSpPr>
        <xdr:cNvPr id="85" name="TextBox 84">
          <a:extLst>
            <a:ext uri="{FF2B5EF4-FFF2-40B4-BE49-F238E27FC236}">
              <a16:creationId xmlns:a16="http://schemas.microsoft.com/office/drawing/2014/main" id="{B94A4B15-C91D-4750-9777-62F2BAEC6317}"/>
            </a:ext>
          </a:extLst>
        </xdr:cNvPr>
        <xdr:cNvSpPr txBox="1"/>
      </xdr:nvSpPr>
      <xdr:spPr>
        <a:xfrm>
          <a:off x="17440275" y="26314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211</xdr:row>
      <xdr:rowOff>0</xdr:rowOff>
    </xdr:from>
    <xdr:ext cx="65" cy="172227"/>
    <xdr:sp macro="" textlink="">
      <xdr:nvSpPr>
        <xdr:cNvPr id="86" name="TextBox 85">
          <a:extLst>
            <a:ext uri="{FF2B5EF4-FFF2-40B4-BE49-F238E27FC236}">
              <a16:creationId xmlns:a16="http://schemas.microsoft.com/office/drawing/2014/main" id="{FD3A3859-F2A6-417C-A1FC-B6DDA770BDA1}"/>
            </a:ext>
          </a:extLst>
        </xdr:cNvPr>
        <xdr:cNvSpPr txBox="1"/>
      </xdr:nvSpPr>
      <xdr:spPr>
        <a:xfrm>
          <a:off x="17440275" y="32008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87" name="TextBox 86">
          <a:extLst>
            <a:ext uri="{FF2B5EF4-FFF2-40B4-BE49-F238E27FC236}">
              <a16:creationId xmlns:a16="http://schemas.microsoft.com/office/drawing/2014/main" id="{8AA4342F-D707-4E6D-BD59-FE88C6DAB0FE}"/>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88" name="TextBox 87">
          <a:extLst>
            <a:ext uri="{FF2B5EF4-FFF2-40B4-BE49-F238E27FC236}">
              <a16:creationId xmlns:a16="http://schemas.microsoft.com/office/drawing/2014/main" id="{9DDA521B-9BD0-4702-82B2-81F9F631A7F2}"/>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89" name="TextBox 88">
          <a:extLst>
            <a:ext uri="{FF2B5EF4-FFF2-40B4-BE49-F238E27FC236}">
              <a16:creationId xmlns:a16="http://schemas.microsoft.com/office/drawing/2014/main" id="{2AC34FF3-DB51-43E5-9F19-97364D7D5136}"/>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0" name="TextBox 89">
          <a:extLst>
            <a:ext uri="{FF2B5EF4-FFF2-40B4-BE49-F238E27FC236}">
              <a16:creationId xmlns:a16="http://schemas.microsoft.com/office/drawing/2014/main" id="{387573B6-107C-4232-9507-0FFFD09FB936}"/>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1" name="TextBox 90">
          <a:extLst>
            <a:ext uri="{FF2B5EF4-FFF2-40B4-BE49-F238E27FC236}">
              <a16:creationId xmlns:a16="http://schemas.microsoft.com/office/drawing/2014/main" id="{54F33E4C-5474-445F-AB63-C3DACAF7FF05}"/>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2" name="TextBox 91">
          <a:extLst>
            <a:ext uri="{FF2B5EF4-FFF2-40B4-BE49-F238E27FC236}">
              <a16:creationId xmlns:a16="http://schemas.microsoft.com/office/drawing/2014/main" id="{BBA2E658-508A-4AA1-8AD2-E8219A02BF45}"/>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93" name="TextBox 92">
          <a:extLst>
            <a:ext uri="{FF2B5EF4-FFF2-40B4-BE49-F238E27FC236}">
              <a16:creationId xmlns:a16="http://schemas.microsoft.com/office/drawing/2014/main" id="{6B5D4447-7013-4A92-B66C-71D656923998}"/>
            </a:ext>
          </a:extLst>
        </xdr:cNvPr>
        <xdr:cNvSpPr txBox="1"/>
      </xdr:nvSpPr>
      <xdr:spPr>
        <a:xfrm flipH="1">
          <a:off x="17632442" y="638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4" name="TextBox 93">
          <a:extLst>
            <a:ext uri="{FF2B5EF4-FFF2-40B4-BE49-F238E27FC236}">
              <a16:creationId xmlns:a16="http://schemas.microsoft.com/office/drawing/2014/main" id="{683ECF34-5CC3-4312-9DDA-59EC3217AAA0}"/>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5" name="TextBox 94">
          <a:extLst>
            <a:ext uri="{FF2B5EF4-FFF2-40B4-BE49-F238E27FC236}">
              <a16:creationId xmlns:a16="http://schemas.microsoft.com/office/drawing/2014/main" id="{D3433024-FF20-4BE8-B007-23DF4315AAB3}"/>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6" name="TextBox 95">
          <a:extLst>
            <a:ext uri="{FF2B5EF4-FFF2-40B4-BE49-F238E27FC236}">
              <a16:creationId xmlns:a16="http://schemas.microsoft.com/office/drawing/2014/main" id="{EFD18145-56AC-4CC4-A9E4-0C791396FEEB}"/>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7" name="TextBox 96">
          <a:extLst>
            <a:ext uri="{FF2B5EF4-FFF2-40B4-BE49-F238E27FC236}">
              <a16:creationId xmlns:a16="http://schemas.microsoft.com/office/drawing/2014/main" id="{51854280-604F-44F8-8970-0EEC635B3BDE}"/>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8" name="TextBox 97">
          <a:extLst>
            <a:ext uri="{FF2B5EF4-FFF2-40B4-BE49-F238E27FC236}">
              <a16:creationId xmlns:a16="http://schemas.microsoft.com/office/drawing/2014/main" id="{5231C313-AC12-4D74-94A1-71A3E5F201C1}"/>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99" name="TextBox 98">
          <a:extLst>
            <a:ext uri="{FF2B5EF4-FFF2-40B4-BE49-F238E27FC236}">
              <a16:creationId xmlns:a16="http://schemas.microsoft.com/office/drawing/2014/main" id="{A49F38DD-6A6F-41BA-A233-EC97DF586943}"/>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100" name="TextBox 99">
          <a:extLst>
            <a:ext uri="{FF2B5EF4-FFF2-40B4-BE49-F238E27FC236}">
              <a16:creationId xmlns:a16="http://schemas.microsoft.com/office/drawing/2014/main" id="{0B0B8C64-2F12-4456-8551-B9B5A4944A11}"/>
            </a:ext>
          </a:extLst>
        </xdr:cNvPr>
        <xdr:cNvSpPr txBox="1"/>
      </xdr:nvSpPr>
      <xdr:spPr>
        <a:xfrm flipH="1">
          <a:off x="17632442" y="638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1" name="TextBox 100">
          <a:extLst>
            <a:ext uri="{FF2B5EF4-FFF2-40B4-BE49-F238E27FC236}">
              <a16:creationId xmlns:a16="http://schemas.microsoft.com/office/drawing/2014/main" id="{C472C6A3-81C2-4DDF-8657-86A6F210C4B2}"/>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2" name="TextBox 101">
          <a:extLst>
            <a:ext uri="{FF2B5EF4-FFF2-40B4-BE49-F238E27FC236}">
              <a16:creationId xmlns:a16="http://schemas.microsoft.com/office/drawing/2014/main" id="{0C8EF43E-9A12-4244-8579-C0C06EB4EAE3}"/>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3" name="TextBox 102">
          <a:extLst>
            <a:ext uri="{FF2B5EF4-FFF2-40B4-BE49-F238E27FC236}">
              <a16:creationId xmlns:a16="http://schemas.microsoft.com/office/drawing/2014/main" id="{906B3568-8173-41CF-8EB6-D949DD003616}"/>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4" name="TextBox 103">
          <a:extLst>
            <a:ext uri="{FF2B5EF4-FFF2-40B4-BE49-F238E27FC236}">
              <a16:creationId xmlns:a16="http://schemas.microsoft.com/office/drawing/2014/main" id="{9FE2ED8C-D894-4B92-9AF4-845059B249B7}"/>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5" name="TextBox 104">
          <a:extLst>
            <a:ext uri="{FF2B5EF4-FFF2-40B4-BE49-F238E27FC236}">
              <a16:creationId xmlns:a16="http://schemas.microsoft.com/office/drawing/2014/main" id="{DFBF835E-D66B-4227-BE39-DB158FB5B7ED}"/>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6" name="TextBox 105">
          <a:extLst>
            <a:ext uri="{FF2B5EF4-FFF2-40B4-BE49-F238E27FC236}">
              <a16:creationId xmlns:a16="http://schemas.microsoft.com/office/drawing/2014/main" id="{BFA5BE08-57F7-4698-BB0A-D0FF1168C774}"/>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7" name="TextBox 106">
          <a:extLst>
            <a:ext uri="{FF2B5EF4-FFF2-40B4-BE49-F238E27FC236}">
              <a16:creationId xmlns:a16="http://schemas.microsoft.com/office/drawing/2014/main" id="{6DE6CF66-A05E-4314-A189-86F077FCAF05}"/>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8" name="TextBox 107">
          <a:extLst>
            <a:ext uri="{FF2B5EF4-FFF2-40B4-BE49-F238E27FC236}">
              <a16:creationId xmlns:a16="http://schemas.microsoft.com/office/drawing/2014/main" id="{3860729D-A01B-4BA3-99AB-A046093654EB}"/>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09" name="TextBox 108">
          <a:extLst>
            <a:ext uri="{FF2B5EF4-FFF2-40B4-BE49-F238E27FC236}">
              <a16:creationId xmlns:a16="http://schemas.microsoft.com/office/drawing/2014/main" id="{CEC9976A-2A43-4B74-8CCC-729F1E0AD3E9}"/>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10" name="TextBox 109">
          <a:extLst>
            <a:ext uri="{FF2B5EF4-FFF2-40B4-BE49-F238E27FC236}">
              <a16:creationId xmlns:a16="http://schemas.microsoft.com/office/drawing/2014/main" id="{D0C73002-16EA-4552-A11E-3CC94B20CE0A}"/>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11" name="TextBox 110">
          <a:extLst>
            <a:ext uri="{FF2B5EF4-FFF2-40B4-BE49-F238E27FC236}">
              <a16:creationId xmlns:a16="http://schemas.microsoft.com/office/drawing/2014/main" id="{7BAE6FD6-6BC6-436E-B2F9-537B2CB2DC98}"/>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12" name="TextBox 111">
          <a:extLst>
            <a:ext uri="{FF2B5EF4-FFF2-40B4-BE49-F238E27FC236}">
              <a16:creationId xmlns:a16="http://schemas.microsoft.com/office/drawing/2014/main" id="{498C47AE-6CDD-4961-9F84-71EB52208D8F}"/>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113" name="TextBox 112">
          <a:extLst>
            <a:ext uri="{FF2B5EF4-FFF2-40B4-BE49-F238E27FC236}">
              <a16:creationId xmlns:a16="http://schemas.microsoft.com/office/drawing/2014/main" id="{E94D301F-AF71-4968-A9FD-376AD0E4D683}"/>
            </a:ext>
          </a:extLst>
        </xdr:cNvPr>
        <xdr:cNvSpPr txBox="1"/>
      </xdr:nvSpPr>
      <xdr:spPr>
        <a:xfrm>
          <a:off x="17440275"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14" name="TextBox 113">
          <a:extLst>
            <a:ext uri="{FF2B5EF4-FFF2-40B4-BE49-F238E27FC236}">
              <a16:creationId xmlns:a16="http://schemas.microsoft.com/office/drawing/2014/main" id="{9DFFBA02-D449-4862-8AA5-38DEF9503737}"/>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15" name="TextBox 114">
          <a:extLst>
            <a:ext uri="{FF2B5EF4-FFF2-40B4-BE49-F238E27FC236}">
              <a16:creationId xmlns:a16="http://schemas.microsoft.com/office/drawing/2014/main" id="{E7B5E43A-78E2-4BAC-883B-1537F6163040}"/>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16" name="TextBox 115">
          <a:extLst>
            <a:ext uri="{FF2B5EF4-FFF2-40B4-BE49-F238E27FC236}">
              <a16:creationId xmlns:a16="http://schemas.microsoft.com/office/drawing/2014/main" id="{7A7FD1D1-082E-4551-9B54-56BD3F009982}"/>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17" name="TextBox 116">
          <a:extLst>
            <a:ext uri="{FF2B5EF4-FFF2-40B4-BE49-F238E27FC236}">
              <a16:creationId xmlns:a16="http://schemas.microsoft.com/office/drawing/2014/main" id="{8C5A0D79-2907-41AC-A5C4-A9BABFAFFF33}"/>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18" name="TextBox 117">
          <a:extLst>
            <a:ext uri="{FF2B5EF4-FFF2-40B4-BE49-F238E27FC236}">
              <a16:creationId xmlns:a16="http://schemas.microsoft.com/office/drawing/2014/main" id="{1D1509AE-D89C-42C9-AF14-0D956DF44C94}"/>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101</xdr:row>
      <xdr:rowOff>0</xdr:rowOff>
    </xdr:from>
    <xdr:ext cx="90408" cy="175369"/>
    <xdr:sp macro="" textlink="">
      <xdr:nvSpPr>
        <xdr:cNvPr id="119" name="TextBox 118">
          <a:extLst>
            <a:ext uri="{FF2B5EF4-FFF2-40B4-BE49-F238E27FC236}">
              <a16:creationId xmlns:a16="http://schemas.microsoft.com/office/drawing/2014/main" id="{8865D050-9598-4B88-8952-892A29F9A954}"/>
            </a:ext>
          </a:extLst>
        </xdr:cNvPr>
        <xdr:cNvSpPr txBox="1"/>
      </xdr:nvSpPr>
      <xdr:spPr>
        <a:xfrm flipH="1">
          <a:off x="17632442" y="164353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0" name="TextBox 119">
          <a:extLst>
            <a:ext uri="{FF2B5EF4-FFF2-40B4-BE49-F238E27FC236}">
              <a16:creationId xmlns:a16="http://schemas.microsoft.com/office/drawing/2014/main" id="{A66B303C-CD05-45A4-A0C7-09C6FD26308E}"/>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1" name="TextBox 120">
          <a:extLst>
            <a:ext uri="{FF2B5EF4-FFF2-40B4-BE49-F238E27FC236}">
              <a16:creationId xmlns:a16="http://schemas.microsoft.com/office/drawing/2014/main" id="{7A7E5EE3-9234-49AE-BD77-5F9D3B4F6555}"/>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2" name="TextBox 121">
          <a:extLst>
            <a:ext uri="{FF2B5EF4-FFF2-40B4-BE49-F238E27FC236}">
              <a16:creationId xmlns:a16="http://schemas.microsoft.com/office/drawing/2014/main" id="{FE100336-87C9-44F2-A562-9B25A4DEA431}"/>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3" name="TextBox 122">
          <a:extLst>
            <a:ext uri="{FF2B5EF4-FFF2-40B4-BE49-F238E27FC236}">
              <a16:creationId xmlns:a16="http://schemas.microsoft.com/office/drawing/2014/main" id="{E2ED2F53-39DA-484A-BECA-E86C43A7608B}"/>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4" name="TextBox 123">
          <a:extLst>
            <a:ext uri="{FF2B5EF4-FFF2-40B4-BE49-F238E27FC236}">
              <a16:creationId xmlns:a16="http://schemas.microsoft.com/office/drawing/2014/main" id="{F1F46011-B9FF-4D93-8EB0-46639980E106}"/>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5" name="TextBox 124">
          <a:extLst>
            <a:ext uri="{FF2B5EF4-FFF2-40B4-BE49-F238E27FC236}">
              <a16:creationId xmlns:a16="http://schemas.microsoft.com/office/drawing/2014/main" id="{CBB74A59-B78D-447A-B2C0-7144B9077649}"/>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101</xdr:row>
      <xdr:rowOff>0</xdr:rowOff>
    </xdr:from>
    <xdr:ext cx="90408" cy="175369"/>
    <xdr:sp macro="" textlink="">
      <xdr:nvSpPr>
        <xdr:cNvPr id="126" name="TextBox 125">
          <a:extLst>
            <a:ext uri="{FF2B5EF4-FFF2-40B4-BE49-F238E27FC236}">
              <a16:creationId xmlns:a16="http://schemas.microsoft.com/office/drawing/2014/main" id="{C0DC7410-A74E-43CD-A2F4-87EC403288E5}"/>
            </a:ext>
          </a:extLst>
        </xdr:cNvPr>
        <xdr:cNvSpPr txBox="1"/>
      </xdr:nvSpPr>
      <xdr:spPr>
        <a:xfrm flipH="1">
          <a:off x="17632442" y="164353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7" name="TextBox 126">
          <a:extLst>
            <a:ext uri="{FF2B5EF4-FFF2-40B4-BE49-F238E27FC236}">
              <a16:creationId xmlns:a16="http://schemas.microsoft.com/office/drawing/2014/main" id="{60FCA5BE-B028-49B4-87C4-C853E1F3F8D3}"/>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8" name="TextBox 127">
          <a:extLst>
            <a:ext uri="{FF2B5EF4-FFF2-40B4-BE49-F238E27FC236}">
              <a16:creationId xmlns:a16="http://schemas.microsoft.com/office/drawing/2014/main" id="{F542F31B-FC66-4516-B70D-C47C560D7174}"/>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29" name="TextBox 128">
          <a:extLst>
            <a:ext uri="{FF2B5EF4-FFF2-40B4-BE49-F238E27FC236}">
              <a16:creationId xmlns:a16="http://schemas.microsoft.com/office/drawing/2014/main" id="{BFCE34DD-771E-4252-B4A7-C6273BC8AD5D}"/>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30" name="TextBox 129">
          <a:extLst>
            <a:ext uri="{FF2B5EF4-FFF2-40B4-BE49-F238E27FC236}">
              <a16:creationId xmlns:a16="http://schemas.microsoft.com/office/drawing/2014/main" id="{AF6DC8B6-9776-436A-9BBF-0D5265CCD9AD}"/>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31" name="TextBox 130">
          <a:extLst>
            <a:ext uri="{FF2B5EF4-FFF2-40B4-BE49-F238E27FC236}">
              <a16:creationId xmlns:a16="http://schemas.microsoft.com/office/drawing/2014/main" id="{B5CB8E29-4820-43B5-9F1C-32170A2147D8}"/>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32" name="TextBox 131">
          <a:extLst>
            <a:ext uri="{FF2B5EF4-FFF2-40B4-BE49-F238E27FC236}">
              <a16:creationId xmlns:a16="http://schemas.microsoft.com/office/drawing/2014/main" id="{B55F591B-C026-460A-8B37-DBCF0E0E2D37}"/>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3" name="TextBox 132">
          <a:extLst>
            <a:ext uri="{FF2B5EF4-FFF2-40B4-BE49-F238E27FC236}">
              <a16:creationId xmlns:a16="http://schemas.microsoft.com/office/drawing/2014/main" id="{808571F2-D8F5-4615-ACE5-6A00C439855E}"/>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4" name="TextBox 133">
          <a:extLst>
            <a:ext uri="{FF2B5EF4-FFF2-40B4-BE49-F238E27FC236}">
              <a16:creationId xmlns:a16="http://schemas.microsoft.com/office/drawing/2014/main" id="{FEAA1810-87A5-471E-A3CD-B0420DBE6DE1}"/>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5" name="TextBox 134">
          <a:extLst>
            <a:ext uri="{FF2B5EF4-FFF2-40B4-BE49-F238E27FC236}">
              <a16:creationId xmlns:a16="http://schemas.microsoft.com/office/drawing/2014/main" id="{F994D003-7425-4535-996D-995188563DE3}"/>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102</xdr:row>
      <xdr:rowOff>0</xdr:rowOff>
    </xdr:from>
    <xdr:ext cx="90408" cy="175369"/>
    <xdr:sp macro="" textlink="">
      <xdr:nvSpPr>
        <xdr:cNvPr id="136" name="TextBox 135">
          <a:extLst>
            <a:ext uri="{FF2B5EF4-FFF2-40B4-BE49-F238E27FC236}">
              <a16:creationId xmlns:a16="http://schemas.microsoft.com/office/drawing/2014/main" id="{6098E61C-11B5-4DFF-8495-E1D1ACB8B9D7}"/>
            </a:ext>
          </a:extLst>
        </xdr:cNvPr>
        <xdr:cNvSpPr txBox="1"/>
      </xdr:nvSpPr>
      <xdr:spPr>
        <a:xfrm flipH="1">
          <a:off x="17632442" y="164706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7" name="TextBox 136">
          <a:extLst>
            <a:ext uri="{FF2B5EF4-FFF2-40B4-BE49-F238E27FC236}">
              <a16:creationId xmlns:a16="http://schemas.microsoft.com/office/drawing/2014/main" id="{8DE097DE-078F-49FD-8AC3-29BF2C0852B1}"/>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8" name="TextBox 137">
          <a:extLst>
            <a:ext uri="{FF2B5EF4-FFF2-40B4-BE49-F238E27FC236}">
              <a16:creationId xmlns:a16="http://schemas.microsoft.com/office/drawing/2014/main" id="{F0EC8F65-6593-4652-B394-8944390A044B}"/>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39" name="TextBox 138">
          <a:extLst>
            <a:ext uri="{FF2B5EF4-FFF2-40B4-BE49-F238E27FC236}">
              <a16:creationId xmlns:a16="http://schemas.microsoft.com/office/drawing/2014/main" id="{9232EE8F-26EF-4D65-B7D7-9E8F36053184}"/>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40" name="TextBox 139">
          <a:extLst>
            <a:ext uri="{FF2B5EF4-FFF2-40B4-BE49-F238E27FC236}">
              <a16:creationId xmlns:a16="http://schemas.microsoft.com/office/drawing/2014/main" id="{242CECB9-8AB1-4179-B027-C2CD5B183466}"/>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41" name="TextBox 140">
          <a:extLst>
            <a:ext uri="{FF2B5EF4-FFF2-40B4-BE49-F238E27FC236}">
              <a16:creationId xmlns:a16="http://schemas.microsoft.com/office/drawing/2014/main" id="{B3D4F392-F2B9-49FD-BFE4-1116E4D77925}"/>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42" name="TextBox 141">
          <a:extLst>
            <a:ext uri="{FF2B5EF4-FFF2-40B4-BE49-F238E27FC236}">
              <a16:creationId xmlns:a16="http://schemas.microsoft.com/office/drawing/2014/main" id="{8D826DF5-9A08-41D8-84EA-A31563D1DA78}"/>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102</xdr:row>
      <xdr:rowOff>0</xdr:rowOff>
    </xdr:from>
    <xdr:ext cx="90408" cy="175369"/>
    <xdr:sp macro="" textlink="">
      <xdr:nvSpPr>
        <xdr:cNvPr id="143" name="TextBox 142">
          <a:extLst>
            <a:ext uri="{FF2B5EF4-FFF2-40B4-BE49-F238E27FC236}">
              <a16:creationId xmlns:a16="http://schemas.microsoft.com/office/drawing/2014/main" id="{F1EC0819-4372-4F7E-8835-38585CDAFC38}"/>
            </a:ext>
          </a:extLst>
        </xdr:cNvPr>
        <xdr:cNvSpPr txBox="1"/>
      </xdr:nvSpPr>
      <xdr:spPr>
        <a:xfrm flipH="1">
          <a:off x="17632442" y="164706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144" name="TextBox 143">
          <a:extLst>
            <a:ext uri="{FF2B5EF4-FFF2-40B4-BE49-F238E27FC236}">
              <a16:creationId xmlns:a16="http://schemas.microsoft.com/office/drawing/2014/main" id="{32F45BDE-8A75-4698-9034-6692FDE95245}"/>
            </a:ext>
          </a:extLst>
        </xdr:cNvPr>
        <xdr:cNvSpPr txBox="1"/>
      </xdr:nvSpPr>
      <xdr:spPr>
        <a:xfrm>
          <a:off x="17440275" y="16470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45" name="TextBox 144">
          <a:extLst>
            <a:ext uri="{FF2B5EF4-FFF2-40B4-BE49-F238E27FC236}">
              <a16:creationId xmlns:a16="http://schemas.microsoft.com/office/drawing/2014/main" id="{DDDC6927-68D7-4F22-994F-2B9274636F2D}"/>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46" name="TextBox 145">
          <a:extLst>
            <a:ext uri="{FF2B5EF4-FFF2-40B4-BE49-F238E27FC236}">
              <a16:creationId xmlns:a16="http://schemas.microsoft.com/office/drawing/2014/main" id="{9E32C6CB-6E5E-4D68-BE1B-A2A90F4CFA2D}"/>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47" name="TextBox 146">
          <a:extLst>
            <a:ext uri="{FF2B5EF4-FFF2-40B4-BE49-F238E27FC236}">
              <a16:creationId xmlns:a16="http://schemas.microsoft.com/office/drawing/2014/main" id="{EF89E2F4-481B-4D44-8B73-CBACD139D2DF}"/>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48" name="TextBox 147">
          <a:extLst>
            <a:ext uri="{FF2B5EF4-FFF2-40B4-BE49-F238E27FC236}">
              <a16:creationId xmlns:a16="http://schemas.microsoft.com/office/drawing/2014/main" id="{D25ACC37-05A1-4103-A990-0932A505F0DE}"/>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49" name="TextBox 148">
          <a:extLst>
            <a:ext uri="{FF2B5EF4-FFF2-40B4-BE49-F238E27FC236}">
              <a16:creationId xmlns:a16="http://schemas.microsoft.com/office/drawing/2014/main" id="{BB7E1ABA-85F2-4B6B-9E36-3B7F9F97E12A}"/>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50" name="TextBox 149">
          <a:extLst>
            <a:ext uri="{FF2B5EF4-FFF2-40B4-BE49-F238E27FC236}">
              <a16:creationId xmlns:a16="http://schemas.microsoft.com/office/drawing/2014/main" id="{96CA06EA-B4B9-480D-AFB5-C526B28EE462}"/>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151" name="TextBox 150">
          <a:extLst>
            <a:ext uri="{FF2B5EF4-FFF2-40B4-BE49-F238E27FC236}">
              <a16:creationId xmlns:a16="http://schemas.microsoft.com/office/drawing/2014/main" id="{EB32A161-1709-481F-90F3-AF1EBEED910C}"/>
            </a:ext>
          </a:extLst>
        </xdr:cNvPr>
        <xdr:cNvSpPr txBox="1"/>
      </xdr:nvSpPr>
      <xdr:spPr>
        <a:xfrm>
          <a:off x="17440275" y="16435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152" name="TextBox 151">
          <a:extLst>
            <a:ext uri="{FF2B5EF4-FFF2-40B4-BE49-F238E27FC236}">
              <a16:creationId xmlns:a16="http://schemas.microsoft.com/office/drawing/2014/main" id="{737BD541-1321-4D2D-BF0C-62A5BBCC7EF3}"/>
            </a:ext>
          </a:extLst>
        </xdr:cNvPr>
        <xdr:cNvSpPr txBox="1"/>
      </xdr:nvSpPr>
      <xdr:spPr>
        <a:xfrm>
          <a:off x="17440275" y="16416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3" name="TextBox 152">
          <a:extLst>
            <a:ext uri="{FF2B5EF4-FFF2-40B4-BE49-F238E27FC236}">
              <a16:creationId xmlns:a16="http://schemas.microsoft.com/office/drawing/2014/main" id="{A0775AD6-8107-44E8-89B6-DBF284F6B3EB}"/>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4" name="TextBox 153">
          <a:extLst>
            <a:ext uri="{FF2B5EF4-FFF2-40B4-BE49-F238E27FC236}">
              <a16:creationId xmlns:a16="http://schemas.microsoft.com/office/drawing/2014/main" id="{EDB42181-45CA-4074-B831-E11C0E09CAAD}"/>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5" name="TextBox 154">
          <a:extLst>
            <a:ext uri="{FF2B5EF4-FFF2-40B4-BE49-F238E27FC236}">
              <a16:creationId xmlns:a16="http://schemas.microsoft.com/office/drawing/2014/main" id="{DA3516E6-3CCA-468A-A6D1-70F557165044}"/>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6" name="TextBox 155">
          <a:extLst>
            <a:ext uri="{FF2B5EF4-FFF2-40B4-BE49-F238E27FC236}">
              <a16:creationId xmlns:a16="http://schemas.microsoft.com/office/drawing/2014/main" id="{3753E97E-3ECC-4D5B-A723-E608093196D0}"/>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7" name="TextBox 156">
          <a:extLst>
            <a:ext uri="{FF2B5EF4-FFF2-40B4-BE49-F238E27FC236}">
              <a16:creationId xmlns:a16="http://schemas.microsoft.com/office/drawing/2014/main" id="{03F3699A-6C3E-43E2-8A62-CBDF554A1CFC}"/>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17</xdr:row>
      <xdr:rowOff>0</xdr:rowOff>
    </xdr:from>
    <xdr:ext cx="90408" cy="175369"/>
    <xdr:sp macro="" textlink="">
      <xdr:nvSpPr>
        <xdr:cNvPr id="158" name="TextBox 157">
          <a:extLst>
            <a:ext uri="{FF2B5EF4-FFF2-40B4-BE49-F238E27FC236}">
              <a16:creationId xmlns:a16="http://schemas.microsoft.com/office/drawing/2014/main" id="{5C9CAFF8-1164-4E79-BDAB-9B4AB466A112}"/>
            </a:ext>
          </a:extLst>
        </xdr:cNvPr>
        <xdr:cNvSpPr txBox="1"/>
      </xdr:nvSpPr>
      <xdr:spPr>
        <a:xfrm flipH="1">
          <a:off x="17632442" y="15030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59" name="TextBox 158">
          <a:extLst>
            <a:ext uri="{FF2B5EF4-FFF2-40B4-BE49-F238E27FC236}">
              <a16:creationId xmlns:a16="http://schemas.microsoft.com/office/drawing/2014/main" id="{7AFB1B30-8712-49C4-905C-C7412669A7A8}"/>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0" name="TextBox 159">
          <a:extLst>
            <a:ext uri="{FF2B5EF4-FFF2-40B4-BE49-F238E27FC236}">
              <a16:creationId xmlns:a16="http://schemas.microsoft.com/office/drawing/2014/main" id="{1B60936C-CBD0-4775-A48E-A1675F2B18A3}"/>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1" name="TextBox 160">
          <a:extLst>
            <a:ext uri="{FF2B5EF4-FFF2-40B4-BE49-F238E27FC236}">
              <a16:creationId xmlns:a16="http://schemas.microsoft.com/office/drawing/2014/main" id="{EDC893D9-A917-44AD-822F-20DCDD033881}"/>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2" name="TextBox 161">
          <a:extLst>
            <a:ext uri="{FF2B5EF4-FFF2-40B4-BE49-F238E27FC236}">
              <a16:creationId xmlns:a16="http://schemas.microsoft.com/office/drawing/2014/main" id="{05F17E39-53FB-4E0F-8118-2A6A5C072D25}"/>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3" name="TextBox 162">
          <a:extLst>
            <a:ext uri="{FF2B5EF4-FFF2-40B4-BE49-F238E27FC236}">
              <a16:creationId xmlns:a16="http://schemas.microsoft.com/office/drawing/2014/main" id="{DCD7DC47-6304-47D3-86C1-E6D759FEDDEE}"/>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4" name="TextBox 163">
          <a:extLst>
            <a:ext uri="{FF2B5EF4-FFF2-40B4-BE49-F238E27FC236}">
              <a16:creationId xmlns:a16="http://schemas.microsoft.com/office/drawing/2014/main" id="{753F5782-447F-4C9A-877E-7A2C4513F579}"/>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17</xdr:row>
      <xdr:rowOff>0</xdr:rowOff>
    </xdr:from>
    <xdr:ext cx="90408" cy="175369"/>
    <xdr:sp macro="" textlink="">
      <xdr:nvSpPr>
        <xdr:cNvPr id="165" name="TextBox 164">
          <a:extLst>
            <a:ext uri="{FF2B5EF4-FFF2-40B4-BE49-F238E27FC236}">
              <a16:creationId xmlns:a16="http://schemas.microsoft.com/office/drawing/2014/main" id="{79EF0F86-1957-4BFD-A58C-AFD9C2E0468C}"/>
            </a:ext>
          </a:extLst>
        </xdr:cNvPr>
        <xdr:cNvSpPr txBox="1"/>
      </xdr:nvSpPr>
      <xdr:spPr>
        <a:xfrm flipH="1">
          <a:off x="17632442" y="15030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6" name="TextBox 165">
          <a:extLst>
            <a:ext uri="{FF2B5EF4-FFF2-40B4-BE49-F238E27FC236}">
              <a16:creationId xmlns:a16="http://schemas.microsoft.com/office/drawing/2014/main" id="{D72A2A30-D3E2-41AB-8233-D405753BF7E3}"/>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7" name="TextBox 166">
          <a:extLst>
            <a:ext uri="{FF2B5EF4-FFF2-40B4-BE49-F238E27FC236}">
              <a16:creationId xmlns:a16="http://schemas.microsoft.com/office/drawing/2014/main" id="{37B1AFE0-9015-4DE5-A0D0-0E0B29D0D583}"/>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8" name="TextBox 167">
          <a:extLst>
            <a:ext uri="{FF2B5EF4-FFF2-40B4-BE49-F238E27FC236}">
              <a16:creationId xmlns:a16="http://schemas.microsoft.com/office/drawing/2014/main" id="{D47D0699-1CC3-4FF6-BBB5-7EA376726C78}"/>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69" name="TextBox 168">
          <a:extLst>
            <a:ext uri="{FF2B5EF4-FFF2-40B4-BE49-F238E27FC236}">
              <a16:creationId xmlns:a16="http://schemas.microsoft.com/office/drawing/2014/main" id="{3E2608E2-D590-4CB9-ABA5-60A528AF55CE}"/>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70" name="TextBox 169">
          <a:extLst>
            <a:ext uri="{FF2B5EF4-FFF2-40B4-BE49-F238E27FC236}">
              <a16:creationId xmlns:a16="http://schemas.microsoft.com/office/drawing/2014/main" id="{E6195D0A-17CC-4C76-BD74-7A56DA353D25}"/>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71" name="TextBox 170">
          <a:extLst>
            <a:ext uri="{FF2B5EF4-FFF2-40B4-BE49-F238E27FC236}">
              <a16:creationId xmlns:a16="http://schemas.microsoft.com/office/drawing/2014/main" id="{058F3896-0CED-4FE6-A4AF-10AF4DF16869}"/>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2" name="TextBox 171">
          <a:extLst>
            <a:ext uri="{FF2B5EF4-FFF2-40B4-BE49-F238E27FC236}">
              <a16:creationId xmlns:a16="http://schemas.microsoft.com/office/drawing/2014/main" id="{F3511037-6C13-422E-B293-1CBB3919744D}"/>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3" name="TextBox 172">
          <a:extLst>
            <a:ext uri="{FF2B5EF4-FFF2-40B4-BE49-F238E27FC236}">
              <a16:creationId xmlns:a16="http://schemas.microsoft.com/office/drawing/2014/main" id="{8A12AFD0-76C8-4A65-98D1-E761CA065289}"/>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4" name="TextBox 173">
          <a:extLst>
            <a:ext uri="{FF2B5EF4-FFF2-40B4-BE49-F238E27FC236}">
              <a16:creationId xmlns:a16="http://schemas.microsoft.com/office/drawing/2014/main" id="{5C589E5C-5AF3-4384-8CA0-A1495A966760}"/>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20</xdr:row>
      <xdr:rowOff>0</xdr:rowOff>
    </xdr:from>
    <xdr:ext cx="90408" cy="175369"/>
    <xdr:sp macro="" textlink="">
      <xdr:nvSpPr>
        <xdr:cNvPr id="175" name="TextBox 174">
          <a:extLst>
            <a:ext uri="{FF2B5EF4-FFF2-40B4-BE49-F238E27FC236}">
              <a16:creationId xmlns:a16="http://schemas.microsoft.com/office/drawing/2014/main" id="{2E3884B5-C255-457A-8F90-392FE1106F37}"/>
            </a:ext>
          </a:extLst>
        </xdr:cNvPr>
        <xdr:cNvSpPr txBox="1"/>
      </xdr:nvSpPr>
      <xdr:spPr>
        <a:xfrm flipH="1">
          <a:off x="17632442" y="19192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6" name="TextBox 175">
          <a:extLst>
            <a:ext uri="{FF2B5EF4-FFF2-40B4-BE49-F238E27FC236}">
              <a16:creationId xmlns:a16="http://schemas.microsoft.com/office/drawing/2014/main" id="{6C0257F5-CC47-4302-A1F7-E0F6A6F4A5F6}"/>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7" name="TextBox 176">
          <a:extLst>
            <a:ext uri="{FF2B5EF4-FFF2-40B4-BE49-F238E27FC236}">
              <a16:creationId xmlns:a16="http://schemas.microsoft.com/office/drawing/2014/main" id="{953613DC-6083-4A4D-ABCE-F42BB75BCA78}"/>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8" name="TextBox 177">
          <a:extLst>
            <a:ext uri="{FF2B5EF4-FFF2-40B4-BE49-F238E27FC236}">
              <a16:creationId xmlns:a16="http://schemas.microsoft.com/office/drawing/2014/main" id="{46293CEC-B53F-4C7D-AC2D-0B08BE281F68}"/>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79" name="TextBox 178">
          <a:extLst>
            <a:ext uri="{FF2B5EF4-FFF2-40B4-BE49-F238E27FC236}">
              <a16:creationId xmlns:a16="http://schemas.microsoft.com/office/drawing/2014/main" id="{43DDC528-4CBA-46A7-8803-AD498DDDE7C7}"/>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80" name="TextBox 179">
          <a:extLst>
            <a:ext uri="{FF2B5EF4-FFF2-40B4-BE49-F238E27FC236}">
              <a16:creationId xmlns:a16="http://schemas.microsoft.com/office/drawing/2014/main" id="{79009F60-2E13-4982-A28B-32526C1B06D4}"/>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81" name="TextBox 180">
          <a:extLst>
            <a:ext uri="{FF2B5EF4-FFF2-40B4-BE49-F238E27FC236}">
              <a16:creationId xmlns:a16="http://schemas.microsoft.com/office/drawing/2014/main" id="{62332E49-483B-404B-BC3A-A08C92A68B57}"/>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20</xdr:row>
      <xdr:rowOff>0</xdr:rowOff>
    </xdr:from>
    <xdr:ext cx="90408" cy="175369"/>
    <xdr:sp macro="" textlink="">
      <xdr:nvSpPr>
        <xdr:cNvPr id="182" name="TextBox 181">
          <a:extLst>
            <a:ext uri="{FF2B5EF4-FFF2-40B4-BE49-F238E27FC236}">
              <a16:creationId xmlns:a16="http://schemas.microsoft.com/office/drawing/2014/main" id="{F4BB5AA1-B1BF-455D-90AF-D634C4DE9D41}"/>
            </a:ext>
          </a:extLst>
        </xdr:cNvPr>
        <xdr:cNvSpPr txBox="1"/>
      </xdr:nvSpPr>
      <xdr:spPr>
        <a:xfrm flipH="1">
          <a:off x="17632442" y="19192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183" name="TextBox 182">
          <a:extLst>
            <a:ext uri="{FF2B5EF4-FFF2-40B4-BE49-F238E27FC236}">
              <a16:creationId xmlns:a16="http://schemas.microsoft.com/office/drawing/2014/main" id="{E181D345-2EAE-40A9-BF5A-998FA6795C1C}"/>
            </a:ext>
          </a:extLst>
        </xdr:cNvPr>
        <xdr:cNvSpPr txBox="1"/>
      </xdr:nvSpPr>
      <xdr:spPr>
        <a:xfrm>
          <a:off x="17440275" y="1919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4" name="TextBox 183">
          <a:extLst>
            <a:ext uri="{FF2B5EF4-FFF2-40B4-BE49-F238E27FC236}">
              <a16:creationId xmlns:a16="http://schemas.microsoft.com/office/drawing/2014/main" id="{E8A751BC-4592-462A-998C-A809605F0782}"/>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5" name="TextBox 184">
          <a:extLst>
            <a:ext uri="{FF2B5EF4-FFF2-40B4-BE49-F238E27FC236}">
              <a16:creationId xmlns:a16="http://schemas.microsoft.com/office/drawing/2014/main" id="{BF051B90-6882-48E1-B675-6C13A8C15838}"/>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6" name="TextBox 185">
          <a:extLst>
            <a:ext uri="{FF2B5EF4-FFF2-40B4-BE49-F238E27FC236}">
              <a16:creationId xmlns:a16="http://schemas.microsoft.com/office/drawing/2014/main" id="{FFDAC8CF-A7EA-4BCF-8FEA-36A99DC42A76}"/>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7" name="TextBox 186">
          <a:extLst>
            <a:ext uri="{FF2B5EF4-FFF2-40B4-BE49-F238E27FC236}">
              <a16:creationId xmlns:a16="http://schemas.microsoft.com/office/drawing/2014/main" id="{93F2E574-3507-473E-8B93-EBA74A776389}"/>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8" name="TextBox 187">
          <a:extLst>
            <a:ext uri="{FF2B5EF4-FFF2-40B4-BE49-F238E27FC236}">
              <a16:creationId xmlns:a16="http://schemas.microsoft.com/office/drawing/2014/main" id="{C9C79828-D52A-4F4A-8F65-1CDFE486A657}"/>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89" name="TextBox 188">
          <a:extLst>
            <a:ext uri="{FF2B5EF4-FFF2-40B4-BE49-F238E27FC236}">
              <a16:creationId xmlns:a16="http://schemas.microsoft.com/office/drawing/2014/main" id="{F6EE9559-4A85-43A8-BE69-3653B191235E}"/>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xdr:row>
      <xdr:rowOff>0</xdr:rowOff>
    </xdr:from>
    <xdr:ext cx="65" cy="172227"/>
    <xdr:sp macro="" textlink="">
      <xdr:nvSpPr>
        <xdr:cNvPr id="190" name="TextBox 189">
          <a:extLst>
            <a:ext uri="{FF2B5EF4-FFF2-40B4-BE49-F238E27FC236}">
              <a16:creationId xmlns:a16="http://schemas.microsoft.com/office/drawing/2014/main" id="{24BD550A-19E9-4567-B34A-C8B86BF33822}"/>
            </a:ext>
          </a:extLst>
        </xdr:cNvPr>
        <xdr:cNvSpPr txBox="1"/>
      </xdr:nvSpPr>
      <xdr:spPr>
        <a:xfrm>
          <a:off x="17440275" y="1503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191" name="TextBox 190">
          <a:extLst>
            <a:ext uri="{FF2B5EF4-FFF2-40B4-BE49-F238E27FC236}">
              <a16:creationId xmlns:a16="http://schemas.microsoft.com/office/drawing/2014/main" id="{4295A9C0-BE3E-45AC-9537-4DC41288D76D}"/>
            </a:ext>
          </a:extLst>
        </xdr:cNvPr>
        <xdr:cNvSpPr txBox="1"/>
      </xdr:nvSpPr>
      <xdr:spPr>
        <a:xfrm>
          <a:off x="17440275" y="14839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172</xdr:row>
      <xdr:rowOff>0</xdr:rowOff>
    </xdr:from>
    <xdr:ext cx="65" cy="172227"/>
    <xdr:sp macro="" textlink="">
      <xdr:nvSpPr>
        <xdr:cNvPr id="192" name="TextBox 191">
          <a:extLst>
            <a:ext uri="{FF2B5EF4-FFF2-40B4-BE49-F238E27FC236}">
              <a16:creationId xmlns:a16="http://schemas.microsoft.com/office/drawing/2014/main" id="{708F2063-ED93-4F17-851C-A892B90EA541}"/>
            </a:ext>
          </a:extLst>
        </xdr:cNvPr>
        <xdr:cNvSpPr txBox="1"/>
      </xdr:nvSpPr>
      <xdr:spPr>
        <a:xfrm>
          <a:off x="17440275" y="26238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3" name="TextBox 192">
          <a:extLst>
            <a:ext uri="{FF2B5EF4-FFF2-40B4-BE49-F238E27FC236}">
              <a16:creationId xmlns:a16="http://schemas.microsoft.com/office/drawing/2014/main" id="{35F2DBEE-88FB-46E5-BC03-C04EFF9BE277}"/>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4" name="TextBox 193">
          <a:extLst>
            <a:ext uri="{FF2B5EF4-FFF2-40B4-BE49-F238E27FC236}">
              <a16:creationId xmlns:a16="http://schemas.microsoft.com/office/drawing/2014/main" id="{2387F6BF-C0D3-49CF-9F3D-DF3C80E9CB7D}"/>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5" name="TextBox 194">
          <a:extLst>
            <a:ext uri="{FF2B5EF4-FFF2-40B4-BE49-F238E27FC236}">
              <a16:creationId xmlns:a16="http://schemas.microsoft.com/office/drawing/2014/main" id="{A4BBFA8C-1CC9-4773-BC4E-B1059733C516}"/>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6" name="TextBox 195">
          <a:extLst>
            <a:ext uri="{FF2B5EF4-FFF2-40B4-BE49-F238E27FC236}">
              <a16:creationId xmlns:a16="http://schemas.microsoft.com/office/drawing/2014/main" id="{2B5314D7-F33F-4819-864F-54565BF80C3E}"/>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7" name="TextBox 196">
          <a:extLst>
            <a:ext uri="{FF2B5EF4-FFF2-40B4-BE49-F238E27FC236}">
              <a16:creationId xmlns:a16="http://schemas.microsoft.com/office/drawing/2014/main" id="{67AB2F9D-AE9E-4FC9-8D4D-2402645283E7}"/>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105</xdr:row>
      <xdr:rowOff>0</xdr:rowOff>
    </xdr:from>
    <xdr:ext cx="90408" cy="175369"/>
    <xdr:sp macro="" textlink="">
      <xdr:nvSpPr>
        <xdr:cNvPr id="198" name="TextBox 197">
          <a:extLst>
            <a:ext uri="{FF2B5EF4-FFF2-40B4-BE49-F238E27FC236}">
              <a16:creationId xmlns:a16="http://schemas.microsoft.com/office/drawing/2014/main" id="{0A8670B0-C97D-4616-9175-073D145BEAD4}"/>
            </a:ext>
          </a:extLst>
        </xdr:cNvPr>
        <xdr:cNvSpPr txBox="1"/>
      </xdr:nvSpPr>
      <xdr:spPr>
        <a:xfrm flipH="1">
          <a:off x="17632442" y="1680876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199" name="TextBox 198">
          <a:extLst>
            <a:ext uri="{FF2B5EF4-FFF2-40B4-BE49-F238E27FC236}">
              <a16:creationId xmlns:a16="http://schemas.microsoft.com/office/drawing/2014/main" id="{0B9110AD-8255-4B5E-BD83-2366603563F2}"/>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0" name="TextBox 199">
          <a:extLst>
            <a:ext uri="{FF2B5EF4-FFF2-40B4-BE49-F238E27FC236}">
              <a16:creationId xmlns:a16="http://schemas.microsoft.com/office/drawing/2014/main" id="{994EDD51-3B26-4580-97ED-C4664FC807DD}"/>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1" name="TextBox 200">
          <a:extLst>
            <a:ext uri="{FF2B5EF4-FFF2-40B4-BE49-F238E27FC236}">
              <a16:creationId xmlns:a16="http://schemas.microsoft.com/office/drawing/2014/main" id="{BAF6CC23-4F51-4C86-98A8-D33097257E55}"/>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2" name="TextBox 201">
          <a:extLst>
            <a:ext uri="{FF2B5EF4-FFF2-40B4-BE49-F238E27FC236}">
              <a16:creationId xmlns:a16="http://schemas.microsoft.com/office/drawing/2014/main" id="{209C4548-3C0F-40E0-B7FF-EA723C9F5697}"/>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3" name="TextBox 202">
          <a:extLst>
            <a:ext uri="{FF2B5EF4-FFF2-40B4-BE49-F238E27FC236}">
              <a16:creationId xmlns:a16="http://schemas.microsoft.com/office/drawing/2014/main" id="{5E39C539-3E9E-4383-8F3E-9BBA84561E89}"/>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4" name="TextBox 203">
          <a:extLst>
            <a:ext uri="{FF2B5EF4-FFF2-40B4-BE49-F238E27FC236}">
              <a16:creationId xmlns:a16="http://schemas.microsoft.com/office/drawing/2014/main" id="{B7FAEBE6-C339-44C4-A310-06C179A35E02}"/>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105</xdr:row>
      <xdr:rowOff>0</xdr:rowOff>
    </xdr:from>
    <xdr:ext cx="90408" cy="175369"/>
    <xdr:sp macro="" textlink="">
      <xdr:nvSpPr>
        <xdr:cNvPr id="205" name="TextBox 204">
          <a:extLst>
            <a:ext uri="{FF2B5EF4-FFF2-40B4-BE49-F238E27FC236}">
              <a16:creationId xmlns:a16="http://schemas.microsoft.com/office/drawing/2014/main" id="{4058551D-9193-4D8C-B99E-7E8B07944D62}"/>
            </a:ext>
          </a:extLst>
        </xdr:cNvPr>
        <xdr:cNvSpPr txBox="1"/>
      </xdr:nvSpPr>
      <xdr:spPr>
        <a:xfrm flipH="1">
          <a:off x="17632442" y="1680876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6" name="TextBox 205">
          <a:extLst>
            <a:ext uri="{FF2B5EF4-FFF2-40B4-BE49-F238E27FC236}">
              <a16:creationId xmlns:a16="http://schemas.microsoft.com/office/drawing/2014/main" id="{6BB63CA6-C265-4583-A84C-955D116CD114}"/>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7" name="TextBox 206">
          <a:extLst>
            <a:ext uri="{FF2B5EF4-FFF2-40B4-BE49-F238E27FC236}">
              <a16:creationId xmlns:a16="http://schemas.microsoft.com/office/drawing/2014/main" id="{0D5C23D5-4BA2-484E-8946-7921508EE4C2}"/>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8" name="TextBox 207">
          <a:extLst>
            <a:ext uri="{FF2B5EF4-FFF2-40B4-BE49-F238E27FC236}">
              <a16:creationId xmlns:a16="http://schemas.microsoft.com/office/drawing/2014/main" id="{C7C19E92-42B5-41CE-839A-AAB0B5AFFA59}"/>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09" name="TextBox 208">
          <a:extLst>
            <a:ext uri="{FF2B5EF4-FFF2-40B4-BE49-F238E27FC236}">
              <a16:creationId xmlns:a16="http://schemas.microsoft.com/office/drawing/2014/main" id="{6238C2D6-B207-4B17-B074-086CAED79C5C}"/>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10" name="TextBox 209">
          <a:extLst>
            <a:ext uri="{FF2B5EF4-FFF2-40B4-BE49-F238E27FC236}">
              <a16:creationId xmlns:a16="http://schemas.microsoft.com/office/drawing/2014/main" id="{ABFAC7E4-1262-468A-AECF-45B8F866CA76}"/>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11" name="TextBox 210">
          <a:extLst>
            <a:ext uri="{FF2B5EF4-FFF2-40B4-BE49-F238E27FC236}">
              <a16:creationId xmlns:a16="http://schemas.microsoft.com/office/drawing/2014/main" id="{AB334825-6618-46E2-ADC3-7DC8065F32A0}"/>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2" name="TextBox 211">
          <a:extLst>
            <a:ext uri="{FF2B5EF4-FFF2-40B4-BE49-F238E27FC236}">
              <a16:creationId xmlns:a16="http://schemas.microsoft.com/office/drawing/2014/main" id="{F689CB7C-48B4-4D6A-9D4F-27AD835A84E9}"/>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3" name="TextBox 212">
          <a:extLst>
            <a:ext uri="{FF2B5EF4-FFF2-40B4-BE49-F238E27FC236}">
              <a16:creationId xmlns:a16="http://schemas.microsoft.com/office/drawing/2014/main" id="{03A9050C-01B7-41BC-98E2-4DF877EEDD2B}"/>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4" name="TextBox 213">
          <a:extLst>
            <a:ext uri="{FF2B5EF4-FFF2-40B4-BE49-F238E27FC236}">
              <a16:creationId xmlns:a16="http://schemas.microsoft.com/office/drawing/2014/main" id="{22F83520-2285-4916-9CE8-C984ED7CF45F}"/>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136</xdr:row>
      <xdr:rowOff>0</xdr:rowOff>
    </xdr:from>
    <xdr:ext cx="90408" cy="175369"/>
    <xdr:sp macro="" textlink="">
      <xdr:nvSpPr>
        <xdr:cNvPr id="215" name="TextBox 214">
          <a:extLst>
            <a:ext uri="{FF2B5EF4-FFF2-40B4-BE49-F238E27FC236}">
              <a16:creationId xmlns:a16="http://schemas.microsoft.com/office/drawing/2014/main" id="{08E6AA51-38D1-4ACD-9360-A9A81E9E84E6}"/>
            </a:ext>
          </a:extLst>
        </xdr:cNvPr>
        <xdr:cNvSpPr txBox="1"/>
      </xdr:nvSpPr>
      <xdr:spPr>
        <a:xfrm flipH="1">
          <a:off x="17632442" y="223408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6" name="TextBox 215">
          <a:extLst>
            <a:ext uri="{FF2B5EF4-FFF2-40B4-BE49-F238E27FC236}">
              <a16:creationId xmlns:a16="http://schemas.microsoft.com/office/drawing/2014/main" id="{0E113DDA-5D23-43FC-A0AF-1A1DBA371C80}"/>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7" name="TextBox 216">
          <a:extLst>
            <a:ext uri="{FF2B5EF4-FFF2-40B4-BE49-F238E27FC236}">
              <a16:creationId xmlns:a16="http://schemas.microsoft.com/office/drawing/2014/main" id="{3A31F63D-631B-40CC-BEFC-93370376E9B7}"/>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8" name="TextBox 217">
          <a:extLst>
            <a:ext uri="{FF2B5EF4-FFF2-40B4-BE49-F238E27FC236}">
              <a16:creationId xmlns:a16="http://schemas.microsoft.com/office/drawing/2014/main" id="{213BC846-D7F1-425A-9D35-EF6FCCB262A5}"/>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19" name="TextBox 218">
          <a:extLst>
            <a:ext uri="{FF2B5EF4-FFF2-40B4-BE49-F238E27FC236}">
              <a16:creationId xmlns:a16="http://schemas.microsoft.com/office/drawing/2014/main" id="{8260C186-3B78-4AF9-925C-F9F50F700C3D}"/>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20" name="TextBox 219">
          <a:extLst>
            <a:ext uri="{FF2B5EF4-FFF2-40B4-BE49-F238E27FC236}">
              <a16:creationId xmlns:a16="http://schemas.microsoft.com/office/drawing/2014/main" id="{B33FECB6-25E7-4C66-9A9D-EDE49FE17528}"/>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21" name="TextBox 220">
          <a:extLst>
            <a:ext uri="{FF2B5EF4-FFF2-40B4-BE49-F238E27FC236}">
              <a16:creationId xmlns:a16="http://schemas.microsoft.com/office/drawing/2014/main" id="{2BC508F6-4460-43FA-B762-593B73473A90}"/>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136</xdr:row>
      <xdr:rowOff>0</xdr:rowOff>
    </xdr:from>
    <xdr:ext cx="90408" cy="175369"/>
    <xdr:sp macro="" textlink="">
      <xdr:nvSpPr>
        <xdr:cNvPr id="222" name="TextBox 221">
          <a:extLst>
            <a:ext uri="{FF2B5EF4-FFF2-40B4-BE49-F238E27FC236}">
              <a16:creationId xmlns:a16="http://schemas.microsoft.com/office/drawing/2014/main" id="{A7BE7DE6-256A-4BF8-8C76-8CC54934FDFB}"/>
            </a:ext>
          </a:extLst>
        </xdr:cNvPr>
        <xdr:cNvSpPr txBox="1"/>
      </xdr:nvSpPr>
      <xdr:spPr>
        <a:xfrm flipH="1">
          <a:off x="17632442" y="223408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223" name="TextBox 222">
          <a:extLst>
            <a:ext uri="{FF2B5EF4-FFF2-40B4-BE49-F238E27FC236}">
              <a16:creationId xmlns:a16="http://schemas.microsoft.com/office/drawing/2014/main" id="{C879DDA1-AC60-4613-A411-DA0079BCB38E}"/>
            </a:ext>
          </a:extLst>
        </xdr:cNvPr>
        <xdr:cNvSpPr txBox="1"/>
      </xdr:nvSpPr>
      <xdr:spPr>
        <a:xfrm>
          <a:off x="17440275" y="223408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4" name="TextBox 223">
          <a:extLst>
            <a:ext uri="{FF2B5EF4-FFF2-40B4-BE49-F238E27FC236}">
              <a16:creationId xmlns:a16="http://schemas.microsoft.com/office/drawing/2014/main" id="{8EC55E9F-4E70-4C94-AEC3-D95FB9A0A5C8}"/>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5" name="TextBox 224">
          <a:extLst>
            <a:ext uri="{FF2B5EF4-FFF2-40B4-BE49-F238E27FC236}">
              <a16:creationId xmlns:a16="http://schemas.microsoft.com/office/drawing/2014/main" id="{9BF7ECDF-7646-468C-B89E-643ABBF414BB}"/>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6" name="TextBox 225">
          <a:extLst>
            <a:ext uri="{FF2B5EF4-FFF2-40B4-BE49-F238E27FC236}">
              <a16:creationId xmlns:a16="http://schemas.microsoft.com/office/drawing/2014/main" id="{A4C29DCB-DF34-487D-9B24-143215005ADF}"/>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7" name="TextBox 226">
          <a:extLst>
            <a:ext uri="{FF2B5EF4-FFF2-40B4-BE49-F238E27FC236}">
              <a16:creationId xmlns:a16="http://schemas.microsoft.com/office/drawing/2014/main" id="{6A17FA27-87BD-4384-B465-C1DBA4328B8F}"/>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8" name="TextBox 227">
          <a:extLst>
            <a:ext uri="{FF2B5EF4-FFF2-40B4-BE49-F238E27FC236}">
              <a16:creationId xmlns:a16="http://schemas.microsoft.com/office/drawing/2014/main" id="{7FA4D9F2-D7BD-45EC-8BFF-63718C8300FB}"/>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29" name="TextBox 228">
          <a:extLst>
            <a:ext uri="{FF2B5EF4-FFF2-40B4-BE49-F238E27FC236}">
              <a16:creationId xmlns:a16="http://schemas.microsoft.com/office/drawing/2014/main" id="{1D2ADC63-C5CE-4525-AD8F-16632678C25A}"/>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30" name="TextBox 229">
          <a:extLst>
            <a:ext uri="{FF2B5EF4-FFF2-40B4-BE49-F238E27FC236}">
              <a16:creationId xmlns:a16="http://schemas.microsoft.com/office/drawing/2014/main" id="{B8CF83FB-2A8C-411C-B02D-AF95C3E7443E}"/>
            </a:ext>
          </a:extLst>
        </xdr:cNvPr>
        <xdr:cNvSpPr txBox="1"/>
      </xdr:nvSpPr>
      <xdr:spPr>
        <a:xfrm>
          <a:off x="17440275" y="168087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231" name="TextBox 230">
          <a:extLst>
            <a:ext uri="{FF2B5EF4-FFF2-40B4-BE49-F238E27FC236}">
              <a16:creationId xmlns:a16="http://schemas.microsoft.com/office/drawing/2014/main" id="{4CD62DEB-25C8-440B-BA91-35340D47E3A3}"/>
            </a:ext>
          </a:extLst>
        </xdr:cNvPr>
        <xdr:cNvSpPr txBox="1"/>
      </xdr:nvSpPr>
      <xdr:spPr>
        <a:xfrm>
          <a:off x="17440275" y="16789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232" name="TextBox 231">
          <a:extLst>
            <a:ext uri="{FF2B5EF4-FFF2-40B4-BE49-F238E27FC236}">
              <a16:creationId xmlns:a16="http://schemas.microsoft.com/office/drawing/2014/main" id="{05134407-5311-423E-9036-D3D061E93284}"/>
            </a:ext>
          </a:extLst>
        </xdr:cNvPr>
        <xdr:cNvSpPr txBox="1"/>
      </xdr:nvSpPr>
      <xdr:spPr>
        <a:xfrm>
          <a:off x="17440275" y="6191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3" name="TextBox 232">
          <a:extLst>
            <a:ext uri="{FF2B5EF4-FFF2-40B4-BE49-F238E27FC236}">
              <a16:creationId xmlns:a16="http://schemas.microsoft.com/office/drawing/2014/main" id="{255DD501-9285-436B-808C-B5111C11EDE6}"/>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4" name="TextBox 233">
          <a:extLst>
            <a:ext uri="{FF2B5EF4-FFF2-40B4-BE49-F238E27FC236}">
              <a16:creationId xmlns:a16="http://schemas.microsoft.com/office/drawing/2014/main" id="{B41AF6B6-65B0-4573-A6A8-E291BCCC62E2}"/>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5" name="TextBox 234">
          <a:extLst>
            <a:ext uri="{FF2B5EF4-FFF2-40B4-BE49-F238E27FC236}">
              <a16:creationId xmlns:a16="http://schemas.microsoft.com/office/drawing/2014/main" id="{08B12713-2E0E-40BC-B499-000A1393D6FB}"/>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19</xdr:row>
      <xdr:rowOff>0</xdr:rowOff>
    </xdr:from>
    <xdr:ext cx="90408" cy="175369"/>
    <xdr:sp macro="" textlink="">
      <xdr:nvSpPr>
        <xdr:cNvPr id="236" name="TextBox 235">
          <a:extLst>
            <a:ext uri="{FF2B5EF4-FFF2-40B4-BE49-F238E27FC236}">
              <a16:creationId xmlns:a16="http://schemas.microsoft.com/office/drawing/2014/main" id="{2F993806-D5D6-4061-B688-3C44F1E447B1}"/>
            </a:ext>
          </a:extLst>
        </xdr:cNvPr>
        <xdr:cNvSpPr txBox="1"/>
      </xdr:nvSpPr>
      <xdr:spPr>
        <a:xfrm flipH="1">
          <a:off x="17632442" y="16716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7" name="TextBox 236">
          <a:extLst>
            <a:ext uri="{FF2B5EF4-FFF2-40B4-BE49-F238E27FC236}">
              <a16:creationId xmlns:a16="http://schemas.microsoft.com/office/drawing/2014/main" id="{C6427608-C11D-4808-ADF6-5B4DA32E6002}"/>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8" name="TextBox 237">
          <a:extLst>
            <a:ext uri="{FF2B5EF4-FFF2-40B4-BE49-F238E27FC236}">
              <a16:creationId xmlns:a16="http://schemas.microsoft.com/office/drawing/2014/main" id="{904D2B60-0D24-4C55-AA92-9E913490E926}"/>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39" name="TextBox 238">
          <a:extLst>
            <a:ext uri="{FF2B5EF4-FFF2-40B4-BE49-F238E27FC236}">
              <a16:creationId xmlns:a16="http://schemas.microsoft.com/office/drawing/2014/main" id="{5DC91E76-4A01-4382-84BE-A8675E98BEA3}"/>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40" name="TextBox 239">
          <a:extLst>
            <a:ext uri="{FF2B5EF4-FFF2-40B4-BE49-F238E27FC236}">
              <a16:creationId xmlns:a16="http://schemas.microsoft.com/office/drawing/2014/main" id="{FE970340-DA58-4EDB-99A6-98EE260ACC46}"/>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41" name="TextBox 240">
          <a:extLst>
            <a:ext uri="{FF2B5EF4-FFF2-40B4-BE49-F238E27FC236}">
              <a16:creationId xmlns:a16="http://schemas.microsoft.com/office/drawing/2014/main" id="{CFA6809D-0DD1-4640-8D0B-233B6287CB6D}"/>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42" name="TextBox 241">
          <a:extLst>
            <a:ext uri="{FF2B5EF4-FFF2-40B4-BE49-F238E27FC236}">
              <a16:creationId xmlns:a16="http://schemas.microsoft.com/office/drawing/2014/main" id="{D965F763-A563-4C59-A4FE-1C92C39CDFA2}"/>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19</xdr:row>
      <xdr:rowOff>0</xdr:rowOff>
    </xdr:from>
    <xdr:ext cx="90408" cy="175369"/>
    <xdr:sp macro="" textlink="">
      <xdr:nvSpPr>
        <xdr:cNvPr id="243" name="TextBox 242">
          <a:extLst>
            <a:ext uri="{FF2B5EF4-FFF2-40B4-BE49-F238E27FC236}">
              <a16:creationId xmlns:a16="http://schemas.microsoft.com/office/drawing/2014/main" id="{BE44FDF1-B05A-4B11-89B0-12867032B314}"/>
            </a:ext>
          </a:extLst>
        </xdr:cNvPr>
        <xdr:cNvSpPr txBox="1"/>
      </xdr:nvSpPr>
      <xdr:spPr>
        <a:xfrm flipH="1">
          <a:off x="17632442" y="16716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19</xdr:row>
      <xdr:rowOff>0</xdr:rowOff>
    </xdr:from>
    <xdr:ext cx="65" cy="172227"/>
    <xdr:sp macro="" textlink="">
      <xdr:nvSpPr>
        <xdr:cNvPr id="244" name="TextBox 243">
          <a:extLst>
            <a:ext uri="{FF2B5EF4-FFF2-40B4-BE49-F238E27FC236}">
              <a16:creationId xmlns:a16="http://schemas.microsoft.com/office/drawing/2014/main" id="{5D2CFFB3-19CD-443E-8AC7-6ED3F8345438}"/>
            </a:ext>
          </a:extLst>
        </xdr:cNvPr>
        <xdr:cNvSpPr txBox="1"/>
      </xdr:nvSpPr>
      <xdr:spPr>
        <a:xfrm>
          <a:off x="17440275" y="1671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xdr:row>
      <xdr:rowOff>0</xdr:rowOff>
    </xdr:from>
    <xdr:ext cx="65" cy="172227"/>
    <xdr:sp macro="" textlink="">
      <xdr:nvSpPr>
        <xdr:cNvPr id="245" name="TextBox 244">
          <a:extLst>
            <a:ext uri="{FF2B5EF4-FFF2-40B4-BE49-F238E27FC236}">
              <a16:creationId xmlns:a16="http://schemas.microsoft.com/office/drawing/2014/main" id="{5FE5EB3E-F28E-47B5-8F8E-8C414B5BE38B}"/>
            </a:ext>
          </a:extLst>
        </xdr:cNvPr>
        <xdr:cNvSpPr txBox="1"/>
      </xdr:nvSpPr>
      <xdr:spPr>
        <a:xfrm>
          <a:off x="17440275" y="14649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46" name="TextBox 245">
          <a:extLst>
            <a:ext uri="{FF2B5EF4-FFF2-40B4-BE49-F238E27FC236}">
              <a16:creationId xmlns:a16="http://schemas.microsoft.com/office/drawing/2014/main" id="{7046EB03-22D0-4B9B-B591-0E1D659C2107}"/>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47" name="TextBox 246">
          <a:extLst>
            <a:ext uri="{FF2B5EF4-FFF2-40B4-BE49-F238E27FC236}">
              <a16:creationId xmlns:a16="http://schemas.microsoft.com/office/drawing/2014/main" id="{5D049FA7-4B27-404C-B669-2EFEAF16100B}"/>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48" name="TextBox 247">
          <a:extLst>
            <a:ext uri="{FF2B5EF4-FFF2-40B4-BE49-F238E27FC236}">
              <a16:creationId xmlns:a16="http://schemas.microsoft.com/office/drawing/2014/main" id="{E73DBA4E-1731-450A-A91F-6890180D1F63}"/>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107</xdr:row>
      <xdr:rowOff>0</xdr:rowOff>
    </xdr:from>
    <xdr:ext cx="90408" cy="175369"/>
    <xdr:sp macro="" textlink="">
      <xdr:nvSpPr>
        <xdr:cNvPr id="249" name="TextBox 248">
          <a:extLst>
            <a:ext uri="{FF2B5EF4-FFF2-40B4-BE49-F238E27FC236}">
              <a16:creationId xmlns:a16="http://schemas.microsoft.com/office/drawing/2014/main" id="{42B699A0-44B7-4278-852D-701D4B0F2631}"/>
            </a:ext>
          </a:extLst>
        </xdr:cNvPr>
        <xdr:cNvSpPr txBox="1"/>
      </xdr:nvSpPr>
      <xdr:spPr>
        <a:xfrm flipH="1">
          <a:off x="17632442" y="1711071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0" name="TextBox 249">
          <a:extLst>
            <a:ext uri="{FF2B5EF4-FFF2-40B4-BE49-F238E27FC236}">
              <a16:creationId xmlns:a16="http://schemas.microsoft.com/office/drawing/2014/main" id="{3F8B0B1C-B675-4317-A724-0A5933157629}"/>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1" name="TextBox 250">
          <a:extLst>
            <a:ext uri="{FF2B5EF4-FFF2-40B4-BE49-F238E27FC236}">
              <a16:creationId xmlns:a16="http://schemas.microsoft.com/office/drawing/2014/main" id="{B5B04742-030F-45A6-A380-CBFA556E31B2}"/>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2" name="TextBox 251">
          <a:extLst>
            <a:ext uri="{FF2B5EF4-FFF2-40B4-BE49-F238E27FC236}">
              <a16:creationId xmlns:a16="http://schemas.microsoft.com/office/drawing/2014/main" id="{E587C40B-BE5B-4BBE-BF8D-7D5415E0FD2E}"/>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3" name="TextBox 252">
          <a:extLst>
            <a:ext uri="{FF2B5EF4-FFF2-40B4-BE49-F238E27FC236}">
              <a16:creationId xmlns:a16="http://schemas.microsoft.com/office/drawing/2014/main" id="{035649B8-AA8C-4CAF-9FB9-22221479BD46}"/>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4" name="TextBox 253">
          <a:extLst>
            <a:ext uri="{FF2B5EF4-FFF2-40B4-BE49-F238E27FC236}">
              <a16:creationId xmlns:a16="http://schemas.microsoft.com/office/drawing/2014/main" id="{6C850073-B80D-4863-A12B-87377A34D60A}"/>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5" name="TextBox 254">
          <a:extLst>
            <a:ext uri="{FF2B5EF4-FFF2-40B4-BE49-F238E27FC236}">
              <a16:creationId xmlns:a16="http://schemas.microsoft.com/office/drawing/2014/main" id="{D7E778B9-7B9A-4097-89F2-C2DC76364D9A}"/>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107</xdr:row>
      <xdr:rowOff>0</xdr:rowOff>
    </xdr:from>
    <xdr:ext cx="90408" cy="175369"/>
    <xdr:sp macro="" textlink="">
      <xdr:nvSpPr>
        <xdr:cNvPr id="256" name="TextBox 255">
          <a:extLst>
            <a:ext uri="{FF2B5EF4-FFF2-40B4-BE49-F238E27FC236}">
              <a16:creationId xmlns:a16="http://schemas.microsoft.com/office/drawing/2014/main" id="{7F8D34ED-9876-4A84-AF20-BABF209A351B}"/>
            </a:ext>
          </a:extLst>
        </xdr:cNvPr>
        <xdr:cNvSpPr txBox="1"/>
      </xdr:nvSpPr>
      <xdr:spPr>
        <a:xfrm flipH="1">
          <a:off x="17632442" y="1711071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257" name="TextBox 256">
          <a:extLst>
            <a:ext uri="{FF2B5EF4-FFF2-40B4-BE49-F238E27FC236}">
              <a16:creationId xmlns:a16="http://schemas.microsoft.com/office/drawing/2014/main" id="{9E608E75-2E45-478F-91AF-C35FB111E4E7}"/>
            </a:ext>
          </a:extLst>
        </xdr:cNvPr>
        <xdr:cNvSpPr txBox="1"/>
      </xdr:nvSpPr>
      <xdr:spPr>
        <a:xfrm>
          <a:off x="17440275" y="1711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58" name="TextBox 257">
          <a:extLst>
            <a:ext uri="{FF2B5EF4-FFF2-40B4-BE49-F238E27FC236}">
              <a16:creationId xmlns:a16="http://schemas.microsoft.com/office/drawing/2014/main" id="{B3FD4C68-4C3B-41A2-9F77-DC1C3342D701}"/>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59" name="TextBox 258">
          <a:extLst>
            <a:ext uri="{FF2B5EF4-FFF2-40B4-BE49-F238E27FC236}">
              <a16:creationId xmlns:a16="http://schemas.microsoft.com/office/drawing/2014/main" id="{8B95C8DD-753D-4BD2-96B0-67A7C04B0870}"/>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0" name="TextBox 259">
          <a:extLst>
            <a:ext uri="{FF2B5EF4-FFF2-40B4-BE49-F238E27FC236}">
              <a16:creationId xmlns:a16="http://schemas.microsoft.com/office/drawing/2014/main" id="{0078BAC7-14A5-47BF-A853-6B23054A09BB}"/>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106</xdr:row>
      <xdr:rowOff>0</xdr:rowOff>
    </xdr:from>
    <xdr:ext cx="90408" cy="175369"/>
    <xdr:sp macro="" textlink="">
      <xdr:nvSpPr>
        <xdr:cNvPr id="261" name="TextBox 260">
          <a:extLst>
            <a:ext uri="{FF2B5EF4-FFF2-40B4-BE49-F238E27FC236}">
              <a16:creationId xmlns:a16="http://schemas.microsoft.com/office/drawing/2014/main" id="{57F2DCE7-3AA8-489C-9AB2-E2C039BA5EBE}"/>
            </a:ext>
          </a:extLst>
        </xdr:cNvPr>
        <xdr:cNvSpPr txBox="1"/>
      </xdr:nvSpPr>
      <xdr:spPr>
        <a:xfrm flipH="1">
          <a:off x="17632442" y="1684401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2" name="TextBox 261">
          <a:extLst>
            <a:ext uri="{FF2B5EF4-FFF2-40B4-BE49-F238E27FC236}">
              <a16:creationId xmlns:a16="http://schemas.microsoft.com/office/drawing/2014/main" id="{5D314EAB-F964-491A-9813-4B74F5CD4AFB}"/>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3" name="TextBox 262">
          <a:extLst>
            <a:ext uri="{FF2B5EF4-FFF2-40B4-BE49-F238E27FC236}">
              <a16:creationId xmlns:a16="http://schemas.microsoft.com/office/drawing/2014/main" id="{B1C24ADE-AF2D-479A-A48A-119591707676}"/>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4" name="TextBox 263">
          <a:extLst>
            <a:ext uri="{FF2B5EF4-FFF2-40B4-BE49-F238E27FC236}">
              <a16:creationId xmlns:a16="http://schemas.microsoft.com/office/drawing/2014/main" id="{1618BEB7-7B0E-4C38-A6E3-A83BFB4C44B9}"/>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5" name="TextBox 264">
          <a:extLst>
            <a:ext uri="{FF2B5EF4-FFF2-40B4-BE49-F238E27FC236}">
              <a16:creationId xmlns:a16="http://schemas.microsoft.com/office/drawing/2014/main" id="{9F704C84-5A95-48A8-B77B-F97CE6C1D5F2}"/>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6" name="TextBox 265">
          <a:extLst>
            <a:ext uri="{FF2B5EF4-FFF2-40B4-BE49-F238E27FC236}">
              <a16:creationId xmlns:a16="http://schemas.microsoft.com/office/drawing/2014/main" id="{84731929-45B3-4308-98EA-6410957ED0DF}"/>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7" name="TextBox 266">
          <a:extLst>
            <a:ext uri="{FF2B5EF4-FFF2-40B4-BE49-F238E27FC236}">
              <a16:creationId xmlns:a16="http://schemas.microsoft.com/office/drawing/2014/main" id="{0C6A2E04-255E-4B91-A2A4-003056A5514F}"/>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106</xdr:row>
      <xdr:rowOff>0</xdr:rowOff>
    </xdr:from>
    <xdr:ext cx="90408" cy="175369"/>
    <xdr:sp macro="" textlink="">
      <xdr:nvSpPr>
        <xdr:cNvPr id="268" name="TextBox 267">
          <a:extLst>
            <a:ext uri="{FF2B5EF4-FFF2-40B4-BE49-F238E27FC236}">
              <a16:creationId xmlns:a16="http://schemas.microsoft.com/office/drawing/2014/main" id="{6A20F81D-177C-4B9F-B4E3-C25B8D66522F}"/>
            </a:ext>
          </a:extLst>
        </xdr:cNvPr>
        <xdr:cNvSpPr txBox="1"/>
      </xdr:nvSpPr>
      <xdr:spPr>
        <a:xfrm flipH="1">
          <a:off x="17632442" y="1684401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269" name="TextBox 268">
          <a:extLst>
            <a:ext uri="{FF2B5EF4-FFF2-40B4-BE49-F238E27FC236}">
              <a16:creationId xmlns:a16="http://schemas.microsoft.com/office/drawing/2014/main" id="{57A518B1-AD1F-472C-870C-1FAF07CEA948}"/>
            </a:ext>
          </a:extLst>
        </xdr:cNvPr>
        <xdr:cNvSpPr txBox="1"/>
      </xdr:nvSpPr>
      <xdr:spPr>
        <a:xfrm>
          <a:off x="17440275" y="16844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270" name="TextBox 269">
          <a:extLst>
            <a:ext uri="{FF2B5EF4-FFF2-40B4-BE49-F238E27FC236}">
              <a16:creationId xmlns:a16="http://schemas.microsoft.com/office/drawing/2014/main" id="{7E216857-026A-4847-86A1-09191FE13BAC}"/>
            </a:ext>
          </a:extLst>
        </xdr:cNvPr>
        <xdr:cNvSpPr txBox="1"/>
      </xdr:nvSpPr>
      <xdr:spPr>
        <a:xfrm>
          <a:off x="17440275" y="167706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1" name="TextBox 270">
          <a:extLst>
            <a:ext uri="{FF2B5EF4-FFF2-40B4-BE49-F238E27FC236}">
              <a16:creationId xmlns:a16="http://schemas.microsoft.com/office/drawing/2014/main" id="{8583D42C-7E74-4A99-9CD3-F7C6D806624C}"/>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2" name="TextBox 271">
          <a:extLst>
            <a:ext uri="{FF2B5EF4-FFF2-40B4-BE49-F238E27FC236}">
              <a16:creationId xmlns:a16="http://schemas.microsoft.com/office/drawing/2014/main" id="{2E90B317-2F91-4D59-93CA-A80CE71FC40B}"/>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3" name="TextBox 272">
          <a:extLst>
            <a:ext uri="{FF2B5EF4-FFF2-40B4-BE49-F238E27FC236}">
              <a16:creationId xmlns:a16="http://schemas.microsoft.com/office/drawing/2014/main" id="{C3F745FE-DE84-4953-B77B-DFA9B4BDF3E1}"/>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135</xdr:row>
      <xdr:rowOff>0</xdr:rowOff>
    </xdr:from>
    <xdr:ext cx="90408" cy="175369"/>
    <xdr:sp macro="" textlink="">
      <xdr:nvSpPr>
        <xdr:cNvPr id="274" name="TextBox 273">
          <a:extLst>
            <a:ext uri="{FF2B5EF4-FFF2-40B4-BE49-F238E27FC236}">
              <a16:creationId xmlns:a16="http://schemas.microsoft.com/office/drawing/2014/main" id="{EA5EDA7A-7EFD-4C62-9AA1-BDB06B12AD58}"/>
            </a:ext>
          </a:extLst>
        </xdr:cNvPr>
        <xdr:cNvSpPr txBox="1"/>
      </xdr:nvSpPr>
      <xdr:spPr>
        <a:xfrm flipH="1">
          <a:off x="17632442" y="221722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5" name="TextBox 274">
          <a:extLst>
            <a:ext uri="{FF2B5EF4-FFF2-40B4-BE49-F238E27FC236}">
              <a16:creationId xmlns:a16="http://schemas.microsoft.com/office/drawing/2014/main" id="{71F1C10E-0188-490D-81B0-A063F8E70E0A}"/>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6" name="TextBox 275">
          <a:extLst>
            <a:ext uri="{FF2B5EF4-FFF2-40B4-BE49-F238E27FC236}">
              <a16:creationId xmlns:a16="http://schemas.microsoft.com/office/drawing/2014/main" id="{1AB11A95-43F4-4362-9D79-EE83062CD9D3}"/>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7" name="TextBox 276">
          <a:extLst>
            <a:ext uri="{FF2B5EF4-FFF2-40B4-BE49-F238E27FC236}">
              <a16:creationId xmlns:a16="http://schemas.microsoft.com/office/drawing/2014/main" id="{ED2B70E8-12D5-4F36-97C9-5DA18AD9DC41}"/>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8" name="TextBox 277">
          <a:extLst>
            <a:ext uri="{FF2B5EF4-FFF2-40B4-BE49-F238E27FC236}">
              <a16:creationId xmlns:a16="http://schemas.microsoft.com/office/drawing/2014/main" id="{A24141EB-DE7B-4138-A3C7-0918DC76090D}"/>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79" name="TextBox 278">
          <a:extLst>
            <a:ext uri="{FF2B5EF4-FFF2-40B4-BE49-F238E27FC236}">
              <a16:creationId xmlns:a16="http://schemas.microsoft.com/office/drawing/2014/main" id="{F5E13C66-0942-40A1-BBF7-C6FDCE36DE9C}"/>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80" name="TextBox 279">
          <a:extLst>
            <a:ext uri="{FF2B5EF4-FFF2-40B4-BE49-F238E27FC236}">
              <a16:creationId xmlns:a16="http://schemas.microsoft.com/office/drawing/2014/main" id="{26C8B9CA-0D35-4D2E-9284-D52F4055757B}"/>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135</xdr:row>
      <xdr:rowOff>0</xdr:rowOff>
    </xdr:from>
    <xdr:ext cx="90408" cy="175369"/>
    <xdr:sp macro="" textlink="">
      <xdr:nvSpPr>
        <xdr:cNvPr id="281" name="TextBox 280">
          <a:extLst>
            <a:ext uri="{FF2B5EF4-FFF2-40B4-BE49-F238E27FC236}">
              <a16:creationId xmlns:a16="http://schemas.microsoft.com/office/drawing/2014/main" id="{DA468AF2-91C5-4512-9879-627463D90201}"/>
            </a:ext>
          </a:extLst>
        </xdr:cNvPr>
        <xdr:cNvSpPr txBox="1"/>
      </xdr:nvSpPr>
      <xdr:spPr>
        <a:xfrm flipH="1">
          <a:off x="17632442" y="221722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282" name="TextBox 281">
          <a:extLst>
            <a:ext uri="{FF2B5EF4-FFF2-40B4-BE49-F238E27FC236}">
              <a16:creationId xmlns:a16="http://schemas.microsoft.com/office/drawing/2014/main" id="{3ABDD47A-E2AC-47A1-985C-A37431307A8A}"/>
            </a:ext>
          </a:extLst>
        </xdr:cNvPr>
        <xdr:cNvSpPr txBox="1"/>
      </xdr:nvSpPr>
      <xdr:spPr>
        <a:xfrm>
          <a:off x="17440275" y="22172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3" name="TextBox 282">
          <a:extLst>
            <a:ext uri="{FF2B5EF4-FFF2-40B4-BE49-F238E27FC236}">
              <a16:creationId xmlns:a16="http://schemas.microsoft.com/office/drawing/2014/main" id="{439502B0-6241-4A4A-955D-A6B6AAD9E797}"/>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4" name="TextBox 283">
          <a:extLst>
            <a:ext uri="{FF2B5EF4-FFF2-40B4-BE49-F238E27FC236}">
              <a16:creationId xmlns:a16="http://schemas.microsoft.com/office/drawing/2014/main" id="{429A7A13-443C-46B7-9535-47AB31D35EFE}"/>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5" name="TextBox 284">
          <a:extLst>
            <a:ext uri="{FF2B5EF4-FFF2-40B4-BE49-F238E27FC236}">
              <a16:creationId xmlns:a16="http://schemas.microsoft.com/office/drawing/2014/main" id="{82E462B7-DA70-41C2-93FE-2273DBA32F0C}"/>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138</xdr:row>
      <xdr:rowOff>0</xdr:rowOff>
    </xdr:from>
    <xdr:ext cx="90408" cy="175369"/>
    <xdr:sp macro="" textlink="">
      <xdr:nvSpPr>
        <xdr:cNvPr id="286" name="TextBox 285">
          <a:extLst>
            <a:ext uri="{FF2B5EF4-FFF2-40B4-BE49-F238E27FC236}">
              <a16:creationId xmlns:a16="http://schemas.microsoft.com/office/drawing/2014/main" id="{43C4418C-B60D-41E0-8E63-9EB8F9112579}"/>
            </a:ext>
          </a:extLst>
        </xdr:cNvPr>
        <xdr:cNvSpPr txBox="1"/>
      </xdr:nvSpPr>
      <xdr:spPr>
        <a:xfrm flipH="1">
          <a:off x="17632442" y="2239518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7" name="TextBox 286">
          <a:extLst>
            <a:ext uri="{FF2B5EF4-FFF2-40B4-BE49-F238E27FC236}">
              <a16:creationId xmlns:a16="http://schemas.microsoft.com/office/drawing/2014/main" id="{242A4878-8BCC-42F9-82E4-B73190A49A38}"/>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8" name="TextBox 287">
          <a:extLst>
            <a:ext uri="{FF2B5EF4-FFF2-40B4-BE49-F238E27FC236}">
              <a16:creationId xmlns:a16="http://schemas.microsoft.com/office/drawing/2014/main" id="{2224E38B-87E8-4044-B71E-778564272484}"/>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89" name="TextBox 288">
          <a:extLst>
            <a:ext uri="{FF2B5EF4-FFF2-40B4-BE49-F238E27FC236}">
              <a16:creationId xmlns:a16="http://schemas.microsoft.com/office/drawing/2014/main" id="{79462A7C-995D-4ED3-8374-B35B78A9FA5C}"/>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90" name="TextBox 289">
          <a:extLst>
            <a:ext uri="{FF2B5EF4-FFF2-40B4-BE49-F238E27FC236}">
              <a16:creationId xmlns:a16="http://schemas.microsoft.com/office/drawing/2014/main" id="{C8ADD8F1-F4A7-4950-BF2D-DCDDEDB8A2F2}"/>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91" name="TextBox 290">
          <a:extLst>
            <a:ext uri="{FF2B5EF4-FFF2-40B4-BE49-F238E27FC236}">
              <a16:creationId xmlns:a16="http://schemas.microsoft.com/office/drawing/2014/main" id="{A2B8C3F3-0459-4D44-93BC-C5C1B482BBE3}"/>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92" name="TextBox 291">
          <a:extLst>
            <a:ext uri="{FF2B5EF4-FFF2-40B4-BE49-F238E27FC236}">
              <a16:creationId xmlns:a16="http://schemas.microsoft.com/office/drawing/2014/main" id="{E6CA42F2-3BDF-4CA3-961E-E1604B51B6ED}"/>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138</xdr:row>
      <xdr:rowOff>0</xdr:rowOff>
    </xdr:from>
    <xdr:ext cx="90408" cy="175369"/>
    <xdr:sp macro="" textlink="">
      <xdr:nvSpPr>
        <xdr:cNvPr id="293" name="TextBox 292">
          <a:extLst>
            <a:ext uri="{FF2B5EF4-FFF2-40B4-BE49-F238E27FC236}">
              <a16:creationId xmlns:a16="http://schemas.microsoft.com/office/drawing/2014/main" id="{AE990A86-8042-4BE6-B055-E06A6E8B9C90}"/>
            </a:ext>
          </a:extLst>
        </xdr:cNvPr>
        <xdr:cNvSpPr txBox="1"/>
      </xdr:nvSpPr>
      <xdr:spPr>
        <a:xfrm flipH="1">
          <a:off x="17632442" y="2239518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138</xdr:row>
      <xdr:rowOff>0</xdr:rowOff>
    </xdr:from>
    <xdr:ext cx="65" cy="172227"/>
    <xdr:sp macro="" textlink="">
      <xdr:nvSpPr>
        <xdr:cNvPr id="294" name="TextBox 293">
          <a:extLst>
            <a:ext uri="{FF2B5EF4-FFF2-40B4-BE49-F238E27FC236}">
              <a16:creationId xmlns:a16="http://schemas.microsoft.com/office/drawing/2014/main" id="{F1901E9E-4C26-478C-980A-FC4D3DD0624F}"/>
            </a:ext>
          </a:extLst>
        </xdr:cNvPr>
        <xdr:cNvSpPr txBox="1"/>
      </xdr:nvSpPr>
      <xdr:spPr>
        <a:xfrm>
          <a:off x="17440275" y="22395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295" name="TextBox 294">
          <a:extLst>
            <a:ext uri="{FF2B5EF4-FFF2-40B4-BE49-F238E27FC236}">
              <a16:creationId xmlns:a16="http://schemas.microsoft.com/office/drawing/2014/main" id="{898800C4-BCDE-48A9-88B9-64D2D0EDBD7D}"/>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296" name="TextBox 295">
          <a:extLst>
            <a:ext uri="{FF2B5EF4-FFF2-40B4-BE49-F238E27FC236}">
              <a16:creationId xmlns:a16="http://schemas.microsoft.com/office/drawing/2014/main" id="{B6438EA7-3952-444F-8D1C-D017F387245B}"/>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297" name="TextBox 296">
          <a:extLst>
            <a:ext uri="{FF2B5EF4-FFF2-40B4-BE49-F238E27FC236}">
              <a16:creationId xmlns:a16="http://schemas.microsoft.com/office/drawing/2014/main" id="{3C9E4140-7EB8-439D-A651-1632300F73DB}"/>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298" name="TextBox 297">
          <a:extLst>
            <a:ext uri="{FF2B5EF4-FFF2-40B4-BE49-F238E27FC236}">
              <a16:creationId xmlns:a16="http://schemas.microsoft.com/office/drawing/2014/main" id="{02824BF0-275C-4E0D-8BD5-DCB36CC79B01}"/>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299" name="TextBox 298">
          <a:extLst>
            <a:ext uri="{FF2B5EF4-FFF2-40B4-BE49-F238E27FC236}">
              <a16:creationId xmlns:a16="http://schemas.microsoft.com/office/drawing/2014/main" id="{58127CE5-393D-43DE-AE3E-ABC15ED2436A}"/>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154</xdr:row>
      <xdr:rowOff>0</xdr:rowOff>
    </xdr:from>
    <xdr:ext cx="90408" cy="175369"/>
    <xdr:sp macro="" textlink="">
      <xdr:nvSpPr>
        <xdr:cNvPr id="300" name="TextBox 299">
          <a:extLst>
            <a:ext uri="{FF2B5EF4-FFF2-40B4-BE49-F238E27FC236}">
              <a16:creationId xmlns:a16="http://schemas.microsoft.com/office/drawing/2014/main" id="{96B9230E-A7CC-4064-8C89-98775CB8E982}"/>
            </a:ext>
          </a:extLst>
        </xdr:cNvPr>
        <xdr:cNvSpPr txBox="1"/>
      </xdr:nvSpPr>
      <xdr:spPr>
        <a:xfrm flipH="1">
          <a:off x="17632442" y="24344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1" name="TextBox 300">
          <a:extLst>
            <a:ext uri="{FF2B5EF4-FFF2-40B4-BE49-F238E27FC236}">
              <a16:creationId xmlns:a16="http://schemas.microsoft.com/office/drawing/2014/main" id="{BADB0E1A-F52C-41F9-80C6-E098110D3FBA}"/>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2" name="TextBox 301">
          <a:extLst>
            <a:ext uri="{FF2B5EF4-FFF2-40B4-BE49-F238E27FC236}">
              <a16:creationId xmlns:a16="http://schemas.microsoft.com/office/drawing/2014/main" id="{0096AAF1-E4B7-4B16-AEE9-9651C9AA27FB}"/>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3" name="TextBox 302">
          <a:extLst>
            <a:ext uri="{FF2B5EF4-FFF2-40B4-BE49-F238E27FC236}">
              <a16:creationId xmlns:a16="http://schemas.microsoft.com/office/drawing/2014/main" id="{0D50F73F-EFCE-49C6-B9A6-F31B1E3E0187}"/>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4" name="TextBox 303">
          <a:extLst>
            <a:ext uri="{FF2B5EF4-FFF2-40B4-BE49-F238E27FC236}">
              <a16:creationId xmlns:a16="http://schemas.microsoft.com/office/drawing/2014/main" id="{6C85EC6F-A62A-4AA2-A502-38B2B393035C}"/>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5" name="TextBox 304">
          <a:extLst>
            <a:ext uri="{FF2B5EF4-FFF2-40B4-BE49-F238E27FC236}">
              <a16:creationId xmlns:a16="http://schemas.microsoft.com/office/drawing/2014/main" id="{B902F170-8169-4229-9260-F51FB3D64F28}"/>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6" name="TextBox 305">
          <a:extLst>
            <a:ext uri="{FF2B5EF4-FFF2-40B4-BE49-F238E27FC236}">
              <a16:creationId xmlns:a16="http://schemas.microsoft.com/office/drawing/2014/main" id="{0F361DF6-8196-4675-AE6B-679DA691FAD2}"/>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154</xdr:row>
      <xdr:rowOff>0</xdr:rowOff>
    </xdr:from>
    <xdr:ext cx="90408" cy="175369"/>
    <xdr:sp macro="" textlink="">
      <xdr:nvSpPr>
        <xdr:cNvPr id="307" name="TextBox 306">
          <a:extLst>
            <a:ext uri="{FF2B5EF4-FFF2-40B4-BE49-F238E27FC236}">
              <a16:creationId xmlns:a16="http://schemas.microsoft.com/office/drawing/2014/main" id="{F3288351-EC08-480C-8ACC-20A792EBC981}"/>
            </a:ext>
          </a:extLst>
        </xdr:cNvPr>
        <xdr:cNvSpPr txBox="1"/>
      </xdr:nvSpPr>
      <xdr:spPr>
        <a:xfrm flipH="1">
          <a:off x="17632442" y="24344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8" name="TextBox 307">
          <a:extLst>
            <a:ext uri="{FF2B5EF4-FFF2-40B4-BE49-F238E27FC236}">
              <a16:creationId xmlns:a16="http://schemas.microsoft.com/office/drawing/2014/main" id="{F09F5DA2-48E9-4C74-832C-44FC477C1AC8}"/>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09" name="TextBox 308">
          <a:extLst>
            <a:ext uri="{FF2B5EF4-FFF2-40B4-BE49-F238E27FC236}">
              <a16:creationId xmlns:a16="http://schemas.microsoft.com/office/drawing/2014/main" id="{4732BBB7-3E6D-48AA-A07D-205CDF225EE5}"/>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0" name="TextBox 309">
          <a:extLst>
            <a:ext uri="{FF2B5EF4-FFF2-40B4-BE49-F238E27FC236}">
              <a16:creationId xmlns:a16="http://schemas.microsoft.com/office/drawing/2014/main" id="{ABA2063B-D232-44D1-BE69-CE944B97246E}"/>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1" name="TextBox 310">
          <a:extLst>
            <a:ext uri="{FF2B5EF4-FFF2-40B4-BE49-F238E27FC236}">
              <a16:creationId xmlns:a16="http://schemas.microsoft.com/office/drawing/2014/main" id="{DE290CDE-D0C6-417E-94DF-9943966B19BF}"/>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2" name="TextBox 311">
          <a:extLst>
            <a:ext uri="{FF2B5EF4-FFF2-40B4-BE49-F238E27FC236}">
              <a16:creationId xmlns:a16="http://schemas.microsoft.com/office/drawing/2014/main" id="{9106FC55-6696-40CA-AA9A-836F7C8155F4}"/>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3" name="TextBox 312">
          <a:extLst>
            <a:ext uri="{FF2B5EF4-FFF2-40B4-BE49-F238E27FC236}">
              <a16:creationId xmlns:a16="http://schemas.microsoft.com/office/drawing/2014/main" id="{83A2C195-2315-467F-99C4-E2DF9619C60A}"/>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4" name="TextBox 313">
          <a:extLst>
            <a:ext uri="{FF2B5EF4-FFF2-40B4-BE49-F238E27FC236}">
              <a16:creationId xmlns:a16="http://schemas.microsoft.com/office/drawing/2014/main" id="{8AA36B24-E3E8-4CE1-85DE-40873B461183}"/>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5" name="TextBox 314">
          <a:extLst>
            <a:ext uri="{FF2B5EF4-FFF2-40B4-BE49-F238E27FC236}">
              <a16:creationId xmlns:a16="http://schemas.microsoft.com/office/drawing/2014/main" id="{53E71437-4878-4D30-AF87-B4F4B0030411}"/>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6" name="TextBox 315">
          <a:extLst>
            <a:ext uri="{FF2B5EF4-FFF2-40B4-BE49-F238E27FC236}">
              <a16:creationId xmlns:a16="http://schemas.microsoft.com/office/drawing/2014/main" id="{18991119-B86E-4016-AE63-9BF78D906070}"/>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7" name="TextBox 316">
          <a:extLst>
            <a:ext uri="{FF2B5EF4-FFF2-40B4-BE49-F238E27FC236}">
              <a16:creationId xmlns:a16="http://schemas.microsoft.com/office/drawing/2014/main" id="{4B88C905-433F-4FEF-BAC6-BC860998ED2C}"/>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8" name="TextBox 317">
          <a:extLst>
            <a:ext uri="{FF2B5EF4-FFF2-40B4-BE49-F238E27FC236}">
              <a16:creationId xmlns:a16="http://schemas.microsoft.com/office/drawing/2014/main" id="{67F04C70-FC3B-48E0-8C78-7282BDC19D0F}"/>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19" name="TextBox 318">
          <a:extLst>
            <a:ext uri="{FF2B5EF4-FFF2-40B4-BE49-F238E27FC236}">
              <a16:creationId xmlns:a16="http://schemas.microsoft.com/office/drawing/2014/main" id="{2362ABC9-3A58-4A43-A432-FA9D1CDE311E}"/>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320" name="TextBox 319">
          <a:extLst>
            <a:ext uri="{FF2B5EF4-FFF2-40B4-BE49-F238E27FC236}">
              <a16:creationId xmlns:a16="http://schemas.microsoft.com/office/drawing/2014/main" id="{96EEBD59-97E4-4189-BB84-5320F4FD06D4}"/>
            </a:ext>
          </a:extLst>
        </xdr:cNvPr>
        <xdr:cNvSpPr txBox="1"/>
      </xdr:nvSpPr>
      <xdr:spPr>
        <a:xfrm>
          <a:off x="17440275" y="24344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321" name="TextBox 320">
          <a:extLst>
            <a:ext uri="{FF2B5EF4-FFF2-40B4-BE49-F238E27FC236}">
              <a16:creationId xmlns:a16="http://schemas.microsoft.com/office/drawing/2014/main" id="{6A9A1752-F9CB-4466-96D7-443B6A603DE6}"/>
            </a:ext>
          </a:extLst>
        </xdr:cNvPr>
        <xdr:cNvSpPr txBox="1"/>
      </xdr:nvSpPr>
      <xdr:spPr>
        <a:xfrm>
          <a:off x="17440275" y="243258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2" name="TextBox 321">
          <a:extLst>
            <a:ext uri="{FF2B5EF4-FFF2-40B4-BE49-F238E27FC236}">
              <a16:creationId xmlns:a16="http://schemas.microsoft.com/office/drawing/2014/main" id="{6CFDACFA-A00E-4395-B664-CC0A80398C0F}"/>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3" name="TextBox 322">
          <a:extLst>
            <a:ext uri="{FF2B5EF4-FFF2-40B4-BE49-F238E27FC236}">
              <a16:creationId xmlns:a16="http://schemas.microsoft.com/office/drawing/2014/main" id="{28876216-5E52-4B88-9E2E-71C4589C916D}"/>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4" name="TextBox 323">
          <a:extLst>
            <a:ext uri="{FF2B5EF4-FFF2-40B4-BE49-F238E27FC236}">
              <a16:creationId xmlns:a16="http://schemas.microsoft.com/office/drawing/2014/main" id="{65ED117F-609B-400A-A40A-E8D592F28452}"/>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158</xdr:row>
      <xdr:rowOff>0</xdr:rowOff>
    </xdr:from>
    <xdr:ext cx="90408" cy="175369"/>
    <xdr:sp macro="" textlink="">
      <xdr:nvSpPr>
        <xdr:cNvPr id="325" name="TextBox 324">
          <a:extLst>
            <a:ext uri="{FF2B5EF4-FFF2-40B4-BE49-F238E27FC236}">
              <a16:creationId xmlns:a16="http://schemas.microsoft.com/office/drawing/2014/main" id="{B75B0E74-69CA-4823-9E39-ABDFD5E8FE2E}"/>
            </a:ext>
          </a:extLst>
        </xdr:cNvPr>
        <xdr:cNvSpPr txBox="1"/>
      </xdr:nvSpPr>
      <xdr:spPr>
        <a:xfrm flipH="1">
          <a:off x="17632442" y="2501455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6" name="TextBox 325">
          <a:extLst>
            <a:ext uri="{FF2B5EF4-FFF2-40B4-BE49-F238E27FC236}">
              <a16:creationId xmlns:a16="http://schemas.microsoft.com/office/drawing/2014/main" id="{3834B28A-52C6-472E-9488-5D55A561ABD2}"/>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7" name="TextBox 326">
          <a:extLst>
            <a:ext uri="{FF2B5EF4-FFF2-40B4-BE49-F238E27FC236}">
              <a16:creationId xmlns:a16="http://schemas.microsoft.com/office/drawing/2014/main" id="{055754EE-7441-44E2-9FF1-0191B8EE960F}"/>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8" name="TextBox 327">
          <a:extLst>
            <a:ext uri="{FF2B5EF4-FFF2-40B4-BE49-F238E27FC236}">
              <a16:creationId xmlns:a16="http://schemas.microsoft.com/office/drawing/2014/main" id="{761DC3C0-E02F-4692-8233-E81EC1411EE3}"/>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29" name="TextBox 328">
          <a:extLst>
            <a:ext uri="{FF2B5EF4-FFF2-40B4-BE49-F238E27FC236}">
              <a16:creationId xmlns:a16="http://schemas.microsoft.com/office/drawing/2014/main" id="{F7011CCE-CF1A-405F-B68A-FA3495726CDD}"/>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30" name="TextBox 329">
          <a:extLst>
            <a:ext uri="{FF2B5EF4-FFF2-40B4-BE49-F238E27FC236}">
              <a16:creationId xmlns:a16="http://schemas.microsoft.com/office/drawing/2014/main" id="{6FBDDDED-CF16-411B-86FE-E0839A6FB60D}"/>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31" name="TextBox 330">
          <a:extLst>
            <a:ext uri="{FF2B5EF4-FFF2-40B4-BE49-F238E27FC236}">
              <a16:creationId xmlns:a16="http://schemas.microsoft.com/office/drawing/2014/main" id="{A44B76D8-8CC5-4633-9D78-2681E359BED2}"/>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158</xdr:row>
      <xdr:rowOff>0</xdr:rowOff>
    </xdr:from>
    <xdr:ext cx="90408" cy="175369"/>
    <xdr:sp macro="" textlink="">
      <xdr:nvSpPr>
        <xdr:cNvPr id="332" name="TextBox 331">
          <a:extLst>
            <a:ext uri="{FF2B5EF4-FFF2-40B4-BE49-F238E27FC236}">
              <a16:creationId xmlns:a16="http://schemas.microsoft.com/office/drawing/2014/main" id="{2B9FE638-EACC-4993-8627-35CECB19C6BE}"/>
            </a:ext>
          </a:extLst>
        </xdr:cNvPr>
        <xdr:cNvSpPr txBox="1"/>
      </xdr:nvSpPr>
      <xdr:spPr>
        <a:xfrm flipH="1">
          <a:off x="17632442" y="2501455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158</xdr:row>
      <xdr:rowOff>0</xdr:rowOff>
    </xdr:from>
    <xdr:ext cx="65" cy="172227"/>
    <xdr:sp macro="" textlink="">
      <xdr:nvSpPr>
        <xdr:cNvPr id="333" name="TextBox 332">
          <a:extLst>
            <a:ext uri="{FF2B5EF4-FFF2-40B4-BE49-F238E27FC236}">
              <a16:creationId xmlns:a16="http://schemas.microsoft.com/office/drawing/2014/main" id="{C5AD22BD-BF6B-4296-9826-DD00461FFBCE}"/>
            </a:ext>
          </a:extLst>
        </xdr:cNvPr>
        <xdr:cNvSpPr txBox="1"/>
      </xdr:nvSpPr>
      <xdr:spPr>
        <a:xfrm>
          <a:off x="17440275" y="25014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34" name="TextBox 333">
          <a:extLst>
            <a:ext uri="{FF2B5EF4-FFF2-40B4-BE49-F238E27FC236}">
              <a16:creationId xmlns:a16="http://schemas.microsoft.com/office/drawing/2014/main" id="{504BFEFE-4D81-4B60-9E04-E8E9C17B83A2}"/>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35" name="TextBox 334">
          <a:extLst>
            <a:ext uri="{FF2B5EF4-FFF2-40B4-BE49-F238E27FC236}">
              <a16:creationId xmlns:a16="http://schemas.microsoft.com/office/drawing/2014/main" id="{48E060C4-9BBD-4170-9D36-6257B744CE7E}"/>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36" name="TextBox 335">
          <a:extLst>
            <a:ext uri="{FF2B5EF4-FFF2-40B4-BE49-F238E27FC236}">
              <a16:creationId xmlns:a16="http://schemas.microsoft.com/office/drawing/2014/main" id="{D998A633-2005-4168-B06F-AA48760D2349}"/>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155</xdr:row>
      <xdr:rowOff>0</xdr:rowOff>
    </xdr:from>
    <xdr:ext cx="90408" cy="175369"/>
    <xdr:sp macro="" textlink="">
      <xdr:nvSpPr>
        <xdr:cNvPr id="337" name="TextBox 336">
          <a:extLst>
            <a:ext uri="{FF2B5EF4-FFF2-40B4-BE49-F238E27FC236}">
              <a16:creationId xmlns:a16="http://schemas.microsoft.com/office/drawing/2014/main" id="{A64D108F-E880-4B79-94E4-E2F8DEBF1E3A}"/>
            </a:ext>
          </a:extLst>
        </xdr:cNvPr>
        <xdr:cNvSpPr txBox="1"/>
      </xdr:nvSpPr>
      <xdr:spPr>
        <a:xfrm flipH="1">
          <a:off x="17632442" y="243801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38" name="TextBox 337">
          <a:extLst>
            <a:ext uri="{FF2B5EF4-FFF2-40B4-BE49-F238E27FC236}">
              <a16:creationId xmlns:a16="http://schemas.microsoft.com/office/drawing/2014/main" id="{B81B3B7C-F3E1-4D3C-A828-311243297E79}"/>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39" name="TextBox 338">
          <a:extLst>
            <a:ext uri="{FF2B5EF4-FFF2-40B4-BE49-F238E27FC236}">
              <a16:creationId xmlns:a16="http://schemas.microsoft.com/office/drawing/2014/main" id="{96A29ABA-1910-4F1B-BBDA-0A459FEB5271}"/>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40" name="TextBox 339">
          <a:extLst>
            <a:ext uri="{FF2B5EF4-FFF2-40B4-BE49-F238E27FC236}">
              <a16:creationId xmlns:a16="http://schemas.microsoft.com/office/drawing/2014/main" id="{F497DAFD-7D3E-4E86-B2DE-EF95F0014F27}"/>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41" name="TextBox 340">
          <a:extLst>
            <a:ext uri="{FF2B5EF4-FFF2-40B4-BE49-F238E27FC236}">
              <a16:creationId xmlns:a16="http://schemas.microsoft.com/office/drawing/2014/main" id="{F7E3FADA-C401-4809-A47B-AA5A50DDC756}"/>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42" name="TextBox 341">
          <a:extLst>
            <a:ext uri="{FF2B5EF4-FFF2-40B4-BE49-F238E27FC236}">
              <a16:creationId xmlns:a16="http://schemas.microsoft.com/office/drawing/2014/main" id="{1F9432FD-A15C-4404-A397-D290C8449B62}"/>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43" name="TextBox 342">
          <a:extLst>
            <a:ext uri="{FF2B5EF4-FFF2-40B4-BE49-F238E27FC236}">
              <a16:creationId xmlns:a16="http://schemas.microsoft.com/office/drawing/2014/main" id="{757EDCE9-77BC-49F2-9C81-C3A61C25BBAF}"/>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155</xdr:row>
      <xdr:rowOff>0</xdr:rowOff>
    </xdr:from>
    <xdr:ext cx="90408" cy="175369"/>
    <xdr:sp macro="" textlink="">
      <xdr:nvSpPr>
        <xdr:cNvPr id="344" name="TextBox 343">
          <a:extLst>
            <a:ext uri="{FF2B5EF4-FFF2-40B4-BE49-F238E27FC236}">
              <a16:creationId xmlns:a16="http://schemas.microsoft.com/office/drawing/2014/main" id="{297FE2E0-0F46-4D3D-A9E0-696C849C773A}"/>
            </a:ext>
          </a:extLst>
        </xdr:cNvPr>
        <xdr:cNvSpPr txBox="1"/>
      </xdr:nvSpPr>
      <xdr:spPr>
        <a:xfrm flipH="1">
          <a:off x="17632442" y="243801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345" name="TextBox 344">
          <a:extLst>
            <a:ext uri="{FF2B5EF4-FFF2-40B4-BE49-F238E27FC236}">
              <a16:creationId xmlns:a16="http://schemas.microsoft.com/office/drawing/2014/main" id="{0B474DFD-3444-46D4-AC01-498DDB346638}"/>
            </a:ext>
          </a:extLst>
        </xdr:cNvPr>
        <xdr:cNvSpPr txBox="1"/>
      </xdr:nvSpPr>
      <xdr:spPr>
        <a:xfrm>
          <a:off x="17440275" y="24380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46" name="TextBox 345">
          <a:extLst>
            <a:ext uri="{FF2B5EF4-FFF2-40B4-BE49-F238E27FC236}">
              <a16:creationId xmlns:a16="http://schemas.microsoft.com/office/drawing/2014/main" id="{0D8EDF02-06F6-46F9-B01C-9FD6193EF76F}"/>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47" name="TextBox 346">
          <a:extLst>
            <a:ext uri="{FF2B5EF4-FFF2-40B4-BE49-F238E27FC236}">
              <a16:creationId xmlns:a16="http://schemas.microsoft.com/office/drawing/2014/main" id="{132D447A-2620-418E-A0CC-278FC21FFA91}"/>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48" name="TextBox 347">
          <a:extLst>
            <a:ext uri="{FF2B5EF4-FFF2-40B4-BE49-F238E27FC236}">
              <a16:creationId xmlns:a16="http://schemas.microsoft.com/office/drawing/2014/main" id="{79769CCA-8AC0-439E-A03F-D20B9AB4A205}"/>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157</xdr:row>
      <xdr:rowOff>0</xdr:rowOff>
    </xdr:from>
    <xdr:ext cx="90408" cy="175369"/>
    <xdr:sp macro="" textlink="">
      <xdr:nvSpPr>
        <xdr:cNvPr id="349" name="TextBox 348">
          <a:extLst>
            <a:ext uri="{FF2B5EF4-FFF2-40B4-BE49-F238E27FC236}">
              <a16:creationId xmlns:a16="http://schemas.microsoft.com/office/drawing/2014/main" id="{BA5EA11B-A07B-4FF1-ABD6-CDD427FD2B89}"/>
            </a:ext>
          </a:extLst>
        </xdr:cNvPr>
        <xdr:cNvSpPr txBox="1"/>
      </xdr:nvSpPr>
      <xdr:spPr>
        <a:xfrm flipH="1">
          <a:off x="17632442" y="248526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0" name="TextBox 349">
          <a:extLst>
            <a:ext uri="{FF2B5EF4-FFF2-40B4-BE49-F238E27FC236}">
              <a16:creationId xmlns:a16="http://schemas.microsoft.com/office/drawing/2014/main" id="{D835296F-D787-4699-961B-4F4590DDF22C}"/>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1" name="TextBox 350">
          <a:extLst>
            <a:ext uri="{FF2B5EF4-FFF2-40B4-BE49-F238E27FC236}">
              <a16:creationId xmlns:a16="http://schemas.microsoft.com/office/drawing/2014/main" id="{E8954847-2614-4286-8439-AACDD041FA95}"/>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2" name="TextBox 351">
          <a:extLst>
            <a:ext uri="{FF2B5EF4-FFF2-40B4-BE49-F238E27FC236}">
              <a16:creationId xmlns:a16="http://schemas.microsoft.com/office/drawing/2014/main" id="{55EFF1C1-45CD-4392-A53C-647F79560C7A}"/>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3" name="TextBox 352">
          <a:extLst>
            <a:ext uri="{FF2B5EF4-FFF2-40B4-BE49-F238E27FC236}">
              <a16:creationId xmlns:a16="http://schemas.microsoft.com/office/drawing/2014/main" id="{EB434815-BBD8-4AB1-B5ED-8F5EE83AA4CA}"/>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4" name="TextBox 353">
          <a:extLst>
            <a:ext uri="{FF2B5EF4-FFF2-40B4-BE49-F238E27FC236}">
              <a16:creationId xmlns:a16="http://schemas.microsoft.com/office/drawing/2014/main" id="{169D0ABF-C37A-4B29-8C89-B4AB04A39B3E}"/>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5" name="TextBox 354">
          <a:extLst>
            <a:ext uri="{FF2B5EF4-FFF2-40B4-BE49-F238E27FC236}">
              <a16:creationId xmlns:a16="http://schemas.microsoft.com/office/drawing/2014/main" id="{C72F9520-7B28-4C61-BB13-D61B52C30169}"/>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157</xdr:row>
      <xdr:rowOff>0</xdr:rowOff>
    </xdr:from>
    <xdr:ext cx="90408" cy="175369"/>
    <xdr:sp macro="" textlink="">
      <xdr:nvSpPr>
        <xdr:cNvPr id="356" name="TextBox 355">
          <a:extLst>
            <a:ext uri="{FF2B5EF4-FFF2-40B4-BE49-F238E27FC236}">
              <a16:creationId xmlns:a16="http://schemas.microsoft.com/office/drawing/2014/main" id="{434894DD-3601-4450-AE7A-A26C1980AB65}"/>
            </a:ext>
          </a:extLst>
        </xdr:cNvPr>
        <xdr:cNvSpPr txBox="1"/>
      </xdr:nvSpPr>
      <xdr:spPr>
        <a:xfrm flipH="1">
          <a:off x="17632442" y="248526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157</xdr:row>
      <xdr:rowOff>0</xdr:rowOff>
    </xdr:from>
    <xdr:ext cx="65" cy="172227"/>
    <xdr:sp macro="" textlink="">
      <xdr:nvSpPr>
        <xdr:cNvPr id="357" name="TextBox 356">
          <a:extLst>
            <a:ext uri="{FF2B5EF4-FFF2-40B4-BE49-F238E27FC236}">
              <a16:creationId xmlns:a16="http://schemas.microsoft.com/office/drawing/2014/main" id="{1A453797-47DD-488C-8F45-F41964B86FB4}"/>
            </a:ext>
          </a:extLst>
        </xdr:cNvPr>
        <xdr:cNvSpPr txBox="1"/>
      </xdr:nvSpPr>
      <xdr:spPr>
        <a:xfrm>
          <a:off x="17440275" y="2485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58" name="TextBox 357">
          <a:extLst>
            <a:ext uri="{FF2B5EF4-FFF2-40B4-BE49-F238E27FC236}">
              <a16:creationId xmlns:a16="http://schemas.microsoft.com/office/drawing/2014/main" id="{E027FCB4-2031-4F09-A9C7-FE0A0D23AA36}"/>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59" name="TextBox 358">
          <a:extLst>
            <a:ext uri="{FF2B5EF4-FFF2-40B4-BE49-F238E27FC236}">
              <a16:creationId xmlns:a16="http://schemas.microsoft.com/office/drawing/2014/main" id="{29E2D8FC-4E17-441E-A3B5-5469A4ECD405}"/>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0" name="TextBox 359">
          <a:extLst>
            <a:ext uri="{FF2B5EF4-FFF2-40B4-BE49-F238E27FC236}">
              <a16:creationId xmlns:a16="http://schemas.microsoft.com/office/drawing/2014/main" id="{CFC5F86E-C073-451E-B39B-127B22E46696}"/>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361" name="TextBox 360">
          <a:extLst>
            <a:ext uri="{FF2B5EF4-FFF2-40B4-BE49-F238E27FC236}">
              <a16:creationId xmlns:a16="http://schemas.microsoft.com/office/drawing/2014/main" id="{614AFB85-B177-4B56-A48B-26FB61BEAA5F}"/>
            </a:ext>
          </a:extLst>
        </xdr:cNvPr>
        <xdr:cNvSpPr txBox="1"/>
      </xdr:nvSpPr>
      <xdr:spPr>
        <a:xfrm flipH="1">
          <a:off x="17632442" y="2469070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2" name="TextBox 361">
          <a:extLst>
            <a:ext uri="{FF2B5EF4-FFF2-40B4-BE49-F238E27FC236}">
              <a16:creationId xmlns:a16="http://schemas.microsoft.com/office/drawing/2014/main" id="{A01BD502-3BBE-4F1A-A963-69032A0AF438}"/>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3" name="TextBox 362">
          <a:extLst>
            <a:ext uri="{FF2B5EF4-FFF2-40B4-BE49-F238E27FC236}">
              <a16:creationId xmlns:a16="http://schemas.microsoft.com/office/drawing/2014/main" id="{4F67EE3E-610C-488B-B61B-2C35D2461C13}"/>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4" name="TextBox 363">
          <a:extLst>
            <a:ext uri="{FF2B5EF4-FFF2-40B4-BE49-F238E27FC236}">
              <a16:creationId xmlns:a16="http://schemas.microsoft.com/office/drawing/2014/main" id="{F50578DC-C368-46AC-B96B-3500555892A8}"/>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5" name="TextBox 364">
          <a:extLst>
            <a:ext uri="{FF2B5EF4-FFF2-40B4-BE49-F238E27FC236}">
              <a16:creationId xmlns:a16="http://schemas.microsoft.com/office/drawing/2014/main" id="{491298A6-7E25-45CF-AFDC-66778231E218}"/>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6" name="TextBox 365">
          <a:extLst>
            <a:ext uri="{FF2B5EF4-FFF2-40B4-BE49-F238E27FC236}">
              <a16:creationId xmlns:a16="http://schemas.microsoft.com/office/drawing/2014/main" id="{62079A95-7629-486A-AD00-1FF4F462A9C8}"/>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7" name="TextBox 366">
          <a:extLst>
            <a:ext uri="{FF2B5EF4-FFF2-40B4-BE49-F238E27FC236}">
              <a16:creationId xmlns:a16="http://schemas.microsoft.com/office/drawing/2014/main" id="{561FD0A5-FA4F-4058-9E05-086238D3E9CB}"/>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368" name="TextBox 367">
          <a:extLst>
            <a:ext uri="{FF2B5EF4-FFF2-40B4-BE49-F238E27FC236}">
              <a16:creationId xmlns:a16="http://schemas.microsoft.com/office/drawing/2014/main" id="{4AB6FC8B-F967-4CF5-B608-42B75A39897C}"/>
            </a:ext>
          </a:extLst>
        </xdr:cNvPr>
        <xdr:cNvSpPr txBox="1"/>
      </xdr:nvSpPr>
      <xdr:spPr>
        <a:xfrm flipH="1">
          <a:off x="17632442" y="2469070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69" name="TextBox 368">
          <a:extLst>
            <a:ext uri="{FF2B5EF4-FFF2-40B4-BE49-F238E27FC236}">
              <a16:creationId xmlns:a16="http://schemas.microsoft.com/office/drawing/2014/main" id="{60684B1F-52D5-4833-AE4A-9E129E1E0817}"/>
            </a:ext>
          </a:extLst>
        </xdr:cNvPr>
        <xdr:cNvSpPr txBox="1"/>
      </xdr:nvSpPr>
      <xdr:spPr>
        <a:xfrm>
          <a:off x="17440275" y="24690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161</xdr:row>
      <xdr:rowOff>0</xdr:rowOff>
    </xdr:from>
    <xdr:ext cx="65" cy="172227"/>
    <xdr:sp macro="" textlink="">
      <xdr:nvSpPr>
        <xdr:cNvPr id="370" name="TextBox 369">
          <a:extLst>
            <a:ext uri="{FF2B5EF4-FFF2-40B4-BE49-F238E27FC236}">
              <a16:creationId xmlns:a16="http://schemas.microsoft.com/office/drawing/2014/main" id="{F9234B4F-5D73-47D8-A7A4-170981314065}"/>
            </a:ext>
          </a:extLst>
        </xdr:cNvPr>
        <xdr:cNvSpPr txBox="1"/>
      </xdr:nvSpPr>
      <xdr:spPr>
        <a:xfrm>
          <a:off x="17440275" y="25424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164</xdr:row>
      <xdr:rowOff>0</xdr:rowOff>
    </xdr:from>
    <xdr:ext cx="65" cy="172227"/>
    <xdr:sp macro="" textlink="">
      <xdr:nvSpPr>
        <xdr:cNvPr id="371" name="TextBox 370">
          <a:extLst>
            <a:ext uri="{FF2B5EF4-FFF2-40B4-BE49-F238E27FC236}">
              <a16:creationId xmlns:a16="http://schemas.microsoft.com/office/drawing/2014/main" id="{F419BCC6-8C38-4DE8-B8A2-22C3E80B4C58}"/>
            </a:ext>
          </a:extLst>
        </xdr:cNvPr>
        <xdr:cNvSpPr txBox="1"/>
      </xdr:nvSpPr>
      <xdr:spPr>
        <a:xfrm>
          <a:off x="17440275" y="25629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163</xdr:row>
      <xdr:rowOff>0</xdr:rowOff>
    </xdr:from>
    <xdr:ext cx="65" cy="172227"/>
    <xdr:sp macro="" textlink="">
      <xdr:nvSpPr>
        <xdr:cNvPr id="372" name="TextBox 371">
          <a:extLst>
            <a:ext uri="{FF2B5EF4-FFF2-40B4-BE49-F238E27FC236}">
              <a16:creationId xmlns:a16="http://schemas.microsoft.com/office/drawing/2014/main" id="{31928195-67E3-4077-A46F-A8D37E3D8C04}"/>
            </a:ext>
          </a:extLst>
        </xdr:cNvPr>
        <xdr:cNvSpPr txBox="1"/>
      </xdr:nvSpPr>
      <xdr:spPr>
        <a:xfrm>
          <a:off x="17440275" y="25515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170</xdr:row>
      <xdr:rowOff>0</xdr:rowOff>
    </xdr:from>
    <xdr:ext cx="65" cy="172227"/>
    <xdr:sp macro="" textlink="">
      <xdr:nvSpPr>
        <xdr:cNvPr id="373" name="TextBox 372">
          <a:extLst>
            <a:ext uri="{FF2B5EF4-FFF2-40B4-BE49-F238E27FC236}">
              <a16:creationId xmlns:a16="http://schemas.microsoft.com/office/drawing/2014/main" id="{76E54D69-D84B-4604-84F6-1C457C8F0FB5}"/>
            </a:ext>
          </a:extLst>
        </xdr:cNvPr>
        <xdr:cNvSpPr txBox="1"/>
      </xdr:nvSpPr>
      <xdr:spPr>
        <a:xfrm>
          <a:off x="17440275" y="26183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165</xdr:row>
      <xdr:rowOff>0</xdr:rowOff>
    </xdr:from>
    <xdr:ext cx="65" cy="172227"/>
    <xdr:sp macro="" textlink="">
      <xdr:nvSpPr>
        <xdr:cNvPr id="374" name="TextBox 373">
          <a:extLst>
            <a:ext uri="{FF2B5EF4-FFF2-40B4-BE49-F238E27FC236}">
              <a16:creationId xmlns:a16="http://schemas.microsoft.com/office/drawing/2014/main" id="{0A4590C2-DB16-405A-A173-98271F0A1A96}"/>
            </a:ext>
          </a:extLst>
        </xdr:cNvPr>
        <xdr:cNvSpPr txBox="1"/>
      </xdr:nvSpPr>
      <xdr:spPr>
        <a:xfrm>
          <a:off x="17440275" y="257632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167</xdr:row>
      <xdr:rowOff>0</xdr:rowOff>
    </xdr:from>
    <xdr:ext cx="65" cy="172227"/>
    <xdr:sp macro="" textlink="">
      <xdr:nvSpPr>
        <xdr:cNvPr id="375" name="TextBox 374">
          <a:extLst>
            <a:ext uri="{FF2B5EF4-FFF2-40B4-BE49-F238E27FC236}">
              <a16:creationId xmlns:a16="http://schemas.microsoft.com/office/drawing/2014/main" id="{A261E9F9-3E07-44CA-84AE-FB13781ACCFC}"/>
            </a:ext>
          </a:extLst>
        </xdr:cNvPr>
        <xdr:cNvSpPr txBox="1"/>
      </xdr:nvSpPr>
      <xdr:spPr>
        <a:xfrm>
          <a:off x="17440275" y="259918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166</xdr:row>
      <xdr:rowOff>0</xdr:rowOff>
    </xdr:from>
    <xdr:ext cx="65" cy="172227"/>
    <xdr:sp macro="" textlink="">
      <xdr:nvSpPr>
        <xdr:cNvPr id="376" name="TextBox 375">
          <a:extLst>
            <a:ext uri="{FF2B5EF4-FFF2-40B4-BE49-F238E27FC236}">
              <a16:creationId xmlns:a16="http://schemas.microsoft.com/office/drawing/2014/main" id="{2B0048C7-465E-43D0-A5D9-F2563F6A249E}"/>
            </a:ext>
          </a:extLst>
        </xdr:cNvPr>
        <xdr:cNvSpPr txBox="1"/>
      </xdr:nvSpPr>
      <xdr:spPr>
        <a:xfrm>
          <a:off x="17440275" y="25877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169</xdr:row>
      <xdr:rowOff>0</xdr:rowOff>
    </xdr:from>
    <xdr:ext cx="65" cy="172227"/>
    <xdr:sp macro="" textlink="">
      <xdr:nvSpPr>
        <xdr:cNvPr id="377" name="TextBox 376">
          <a:extLst>
            <a:ext uri="{FF2B5EF4-FFF2-40B4-BE49-F238E27FC236}">
              <a16:creationId xmlns:a16="http://schemas.microsoft.com/office/drawing/2014/main" id="{9035E7E2-7F9E-4C6B-8B3D-2A15EB3683C2}"/>
            </a:ext>
          </a:extLst>
        </xdr:cNvPr>
        <xdr:cNvSpPr txBox="1"/>
      </xdr:nvSpPr>
      <xdr:spPr>
        <a:xfrm>
          <a:off x="17440275" y="261642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169</xdr:row>
      <xdr:rowOff>0</xdr:rowOff>
    </xdr:from>
    <xdr:ext cx="65" cy="172227"/>
    <xdr:sp macro="" textlink="">
      <xdr:nvSpPr>
        <xdr:cNvPr id="378" name="TextBox 377">
          <a:extLst>
            <a:ext uri="{FF2B5EF4-FFF2-40B4-BE49-F238E27FC236}">
              <a16:creationId xmlns:a16="http://schemas.microsoft.com/office/drawing/2014/main" id="{E2A746E9-C542-42CB-B396-60B585022915}"/>
            </a:ext>
          </a:extLst>
        </xdr:cNvPr>
        <xdr:cNvSpPr txBox="1"/>
      </xdr:nvSpPr>
      <xdr:spPr>
        <a:xfrm>
          <a:off x="17440275" y="261642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79" name="TextBox 378">
          <a:extLst>
            <a:ext uri="{FF2B5EF4-FFF2-40B4-BE49-F238E27FC236}">
              <a16:creationId xmlns:a16="http://schemas.microsoft.com/office/drawing/2014/main" id="{E056052E-2266-49A7-B3E7-6E1E17E63275}"/>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0" name="TextBox 379">
          <a:extLst>
            <a:ext uri="{FF2B5EF4-FFF2-40B4-BE49-F238E27FC236}">
              <a16:creationId xmlns:a16="http://schemas.microsoft.com/office/drawing/2014/main" id="{443A323E-E3B5-4BB8-8222-565D362CFD62}"/>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1" name="TextBox 380">
          <a:extLst>
            <a:ext uri="{FF2B5EF4-FFF2-40B4-BE49-F238E27FC236}">
              <a16:creationId xmlns:a16="http://schemas.microsoft.com/office/drawing/2014/main" id="{73C7A8A1-99E5-4BD8-9873-7D70D34296CB}"/>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18</xdr:row>
      <xdr:rowOff>0</xdr:rowOff>
    </xdr:from>
    <xdr:ext cx="90408" cy="175369"/>
    <xdr:sp macro="" textlink="">
      <xdr:nvSpPr>
        <xdr:cNvPr id="382" name="TextBox 381">
          <a:extLst>
            <a:ext uri="{FF2B5EF4-FFF2-40B4-BE49-F238E27FC236}">
              <a16:creationId xmlns:a16="http://schemas.microsoft.com/office/drawing/2014/main" id="{BE125F68-A818-4F62-9AA3-421617B5DECA}"/>
            </a:ext>
          </a:extLst>
        </xdr:cNvPr>
        <xdr:cNvSpPr txBox="1"/>
      </xdr:nvSpPr>
      <xdr:spPr>
        <a:xfrm flipH="1">
          <a:off x="17632442" y="15382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3" name="TextBox 382">
          <a:extLst>
            <a:ext uri="{FF2B5EF4-FFF2-40B4-BE49-F238E27FC236}">
              <a16:creationId xmlns:a16="http://schemas.microsoft.com/office/drawing/2014/main" id="{DB9D8044-A4E0-4374-AC3A-2B291BAAF9D9}"/>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4" name="TextBox 383">
          <a:extLst>
            <a:ext uri="{FF2B5EF4-FFF2-40B4-BE49-F238E27FC236}">
              <a16:creationId xmlns:a16="http://schemas.microsoft.com/office/drawing/2014/main" id="{5083A277-D388-41FF-8523-6D3A3E462CBB}"/>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5" name="TextBox 384">
          <a:extLst>
            <a:ext uri="{FF2B5EF4-FFF2-40B4-BE49-F238E27FC236}">
              <a16:creationId xmlns:a16="http://schemas.microsoft.com/office/drawing/2014/main" id="{4FEBCDE7-7501-4E87-83FB-50ECBE58DC97}"/>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6" name="TextBox 385">
          <a:extLst>
            <a:ext uri="{FF2B5EF4-FFF2-40B4-BE49-F238E27FC236}">
              <a16:creationId xmlns:a16="http://schemas.microsoft.com/office/drawing/2014/main" id="{2E418F3E-F30A-4659-8901-F73728F6462D}"/>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7" name="TextBox 386">
          <a:extLst>
            <a:ext uri="{FF2B5EF4-FFF2-40B4-BE49-F238E27FC236}">
              <a16:creationId xmlns:a16="http://schemas.microsoft.com/office/drawing/2014/main" id="{B7A72C1F-5C1D-4F66-8EC6-713DCBB456D4}"/>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88" name="TextBox 387">
          <a:extLst>
            <a:ext uri="{FF2B5EF4-FFF2-40B4-BE49-F238E27FC236}">
              <a16:creationId xmlns:a16="http://schemas.microsoft.com/office/drawing/2014/main" id="{0179DAAA-1B01-48B4-954E-FBA510187EBB}"/>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18</xdr:row>
      <xdr:rowOff>0</xdr:rowOff>
    </xdr:from>
    <xdr:ext cx="90408" cy="175369"/>
    <xdr:sp macro="" textlink="">
      <xdr:nvSpPr>
        <xdr:cNvPr id="389" name="TextBox 388">
          <a:extLst>
            <a:ext uri="{FF2B5EF4-FFF2-40B4-BE49-F238E27FC236}">
              <a16:creationId xmlns:a16="http://schemas.microsoft.com/office/drawing/2014/main" id="{00DC3720-01AD-44FB-9EF7-FF32BEEBA841}"/>
            </a:ext>
          </a:extLst>
        </xdr:cNvPr>
        <xdr:cNvSpPr txBox="1"/>
      </xdr:nvSpPr>
      <xdr:spPr>
        <a:xfrm flipH="1">
          <a:off x="17632442" y="15382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18</xdr:row>
      <xdr:rowOff>0</xdr:rowOff>
    </xdr:from>
    <xdr:ext cx="65" cy="172227"/>
    <xdr:sp macro="" textlink="">
      <xdr:nvSpPr>
        <xdr:cNvPr id="390" name="TextBox 389">
          <a:extLst>
            <a:ext uri="{FF2B5EF4-FFF2-40B4-BE49-F238E27FC236}">
              <a16:creationId xmlns:a16="http://schemas.microsoft.com/office/drawing/2014/main" id="{BF1ACEBD-6245-4C7F-A3A0-6B7B96D966A5}"/>
            </a:ext>
          </a:extLst>
        </xdr:cNvPr>
        <xdr:cNvSpPr txBox="1"/>
      </xdr:nvSpPr>
      <xdr:spPr>
        <a:xfrm>
          <a:off x="17440275" y="1538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6DCA-11A8-4AEB-9174-F57D3846C945}">
  <dimension ref="A2:U90"/>
  <sheetViews>
    <sheetView tabSelected="1" view="pageBreakPreview" topLeftCell="A40" zoomScale="75" zoomScaleNormal="90" zoomScaleSheetLayoutView="75" zoomScalePageLayoutView="80" workbookViewId="0">
      <selection activeCell="J42" sqref="J42"/>
    </sheetView>
  </sheetViews>
  <sheetFormatPr defaultRowHeight="15" x14ac:dyDescent="0.25"/>
  <cols>
    <col min="1" max="1" width="5.5703125" style="8" customWidth="1"/>
    <col min="2" max="2" width="18" style="112" customWidth="1"/>
    <col min="3" max="3" width="7.140625" style="9" customWidth="1"/>
    <col min="4" max="4" width="26.7109375" style="112" customWidth="1"/>
    <col min="5" max="5" width="11.28515625" style="9" customWidth="1"/>
    <col min="6" max="6" width="22.28515625" style="9" customWidth="1"/>
    <col min="7" max="7" width="13.42578125" style="50" customWidth="1"/>
    <col min="8" max="8" width="15.42578125" style="50" customWidth="1"/>
    <col min="9" max="9" width="13.140625" style="50" customWidth="1"/>
    <col min="10" max="10" width="14.42578125" style="50" customWidth="1"/>
    <col min="11" max="11" width="13.85546875" style="50" customWidth="1"/>
    <col min="12" max="12" width="12" style="50" customWidth="1"/>
    <col min="13" max="13" width="16.85546875" style="112" customWidth="1"/>
    <col min="14" max="14" width="13.85546875" style="9" customWidth="1"/>
    <col min="15" max="15" width="7.5703125" style="112" customWidth="1"/>
    <col min="16" max="16" width="14" style="8" bestFit="1" customWidth="1"/>
    <col min="17" max="17" width="9.140625" style="8"/>
    <col min="18" max="19" width="10.140625" style="8" bestFit="1" customWidth="1"/>
    <col min="20" max="20" width="9.140625" style="8"/>
    <col min="21" max="21" width="10.140625" style="8" bestFit="1" customWidth="1"/>
    <col min="22" max="16384" width="9.140625" style="8"/>
  </cols>
  <sheetData>
    <row r="2" spans="1:18" s="7" customFormat="1" ht="111.75" customHeight="1" x14ac:dyDescent="0.25">
      <c r="A2" s="1"/>
      <c r="B2" s="2"/>
      <c r="C2" s="2"/>
      <c r="D2" s="3"/>
      <c r="E2" s="2"/>
      <c r="F2" s="4"/>
      <c r="G2" s="2"/>
      <c r="H2" s="5"/>
      <c r="I2" s="5"/>
      <c r="J2" s="5"/>
      <c r="K2" s="5"/>
      <c r="L2" s="135" t="s">
        <v>0</v>
      </c>
      <c r="M2" s="135"/>
      <c r="N2" s="135"/>
      <c r="O2" s="6"/>
    </row>
    <row r="3" spans="1:18" x14ac:dyDescent="0.25">
      <c r="B3" s="136"/>
      <c r="C3" s="136"/>
      <c r="D3" s="136"/>
      <c r="E3" s="136"/>
      <c r="F3" s="136"/>
      <c r="G3" s="136"/>
      <c r="H3" s="136"/>
      <c r="I3" s="136"/>
      <c r="J3" s="136"/>
      <c r="K3" s="136"/>
      <c r="L3" s="136"/>
      <c r="M3" s="136"/>
      <c r="N3" s="136"/>
    </row>
    <row r="4" spans="1:18" ht="32.25" customHeight="1" x14ac:dyDescent="0.25">
      <c r="B4" s="137" t="s">
        <v>610</v>
      </c>
      <c r="C4" s="137"/>
      <c r="D4" s="137"/>
      <c r="E4" s="137"/>
      <c r="F4" s="137"/>
      <c r="G4" s="137"/>
      <c r="H4" s="137"/>
      <c r="I4" s="137"/>
      <c r="J4" s="137"/>
      <c r="K4" s="137"/>
      <c r="L4" s="137"/>
      <c r="M4" s="137"/>
      <c r="N4" s="137"/>
      <c r="O4" s="6"/>
      <c r="P4" s="104"/>
      <c r="Q4" s="104"/>
      <c r="R4" s="104"/>
    </row>
    <row r="5" spans="1:18" ht="15" customHeight="1" x14ac:dyDescent="0.25">
      <c r="B5" s="134" t="s">
        <v>1</v>
      </c>
      <c r="C5" s="134" t="s">
        <v>2</v>
      </c>
      <c r="D5" s="138" t="s">
        <v>3</v>
      </c>
      <c r="E5" s="134" t="s">
        <v>4</v>
      </c>
      <c r="F5" s="134" t="s">
        <v>5</v>
      </c>
      <c r="G5" s="133" t="s">
        <v>6</v>
      </c>
      <c r="H5" s="133"/>
      <c r="I5" s="133"/>
      <c r="J5" s="133"/>
      <c r="K5" s="133"/>
      <c r="L5" s="133"/>
      <c r="M5" s="134" t="s">
        <v>7</v>
      </c>
      <c r="N5" s="134"/>
    </row>
    <row r="6" spans="1:18" ht="15" customHeight="1" x14ac:dyDescent="0.25">
      <c r="B6" s="134"/>
      <c r="C6" s="134"/>
      <c r="D6" s="138"/>
      <c r="E6" s="134"/>
      <c r="F6" s="134"/>
      <c r="G6" s="133" t="s">
        <v>8</v>
      </c>
      <c r="H6" s="133" t="s">
        <v>9</v>
      </c>
      <c r="I6" s="133"/>
      <c r="J6" s="133"/>
      <c r="K6" s="133"/>
      <c r="L6" s="133"/>
      <c r="M6" s="134"/>
      <c r="N6" s="134"/>
    </row>
    <row r="7" spans="1:18" ht="15" customHeight="1" x14ac:dyDescent="0.25">
      <c r="B7" s="134"/>
      <c r="C7" s="134"/>
      <c r="D7" s="138"/>
      <c r="E7" s="134"/>
      <c r="F7" s="134"/>
      <c r="G7" s="133"/>
      <c r="H7" s="133" t="s">
        <v>611</v>
      </c>
      <c r="I7" s="133" t="s">
        <v>10</v>
      </c>
      <c r="J7" s="133"/>
      <c r="K7" s="133" t="s">
        <v>11</v>
      </c>
      <c r="L7" s="133" t="s">
        <v>12</v>
      </c>
      <c r="M7" s="134" t="s">
        <v>13</v>
      </c>
      <c r="N7" s="134" t="s">
        <v>14</v>
      </c>
    </row>
    <row r="8" spans="1:18" ht="75" x14ac:dyDescent="0.25">
      <c r="B8" s="134"/>
      <c r="C8" s="134"/>
      <c r="D8" s="138"/>
      <c r="E8" s="134"/>
      <c r="F8" s="134"/>
      <c r="G8" s="133"/>
      <c r="H8" s="133"/>
      <c r="I8" s="107" t="s">
        <v>15</v>
      </c>
      <c r="J8" s="107" t="s">
        <v>16</v>
      </c>
      <c r="K8" s="133"/>
      <c r="L8" s="133"/>
      <c r="M8" s="134"/>
      <c r="N8" s="134"/>
    </row>
    <row r="9" spans="1:18" s="9" customFormat="1" x14ac:dyDescent="0.25">
      <c r="B9" s="106">
        <v>1</v>
      </c>
      <c r="C9" s="106">
        <v>2</v>
      </c>
      <c r="D9" s="106">
        <v>3</v>
      </c>
      <c r="E9" s="106">
        <v>4</v>
      </c>
      <c r="F9" s="106">
        <v>5</v>
      </c>
      <c r="G9" s="10">
        <v>6</v>
      </c>
      <c r="H9" s="10">
        <v>7</v>
      </c>
      <c r="I9" s="10">
        <v>8</v>
      </c>
      <c r="J9" s="10">
        <v>9</v>
      </c>
      <c r="K9" s="10">
        <v>10</v>
      </c>
      <c r="L9" s="10">
        <v>11</v>
      </c>
      <c r="M9" s="10">
        <v>12</v>
      </c>
      <c r="N9" s="10">
        <v>13</v>
      </c>
      <c r="O9" s="112"/>
    </row>
    <row r="10" spans="1:18" s="13" customFormat="1" x14ac:dyDescent="0.25">
      <c r="A10" s="11"/>
      <c r="B10" s="117" t="s">
        <v>681</v>
      </c>
      <c r="C10" s="118"/>
      <c r="D10" s="118"/>
      <c r="E10" s="118"/>
      <c r="F10" s="118"/>
      <c r="G10" s="118"/>
      <c r="H10" s="118"/>
      <c r="I10" s="118"/>
      <c r="J10" s="118"/>
      <c r="K10" s="118"/>
      <c r="L10" s="118"/>
      <c r="M10" s="118"/>
      <c r="N10" s="119"/>
      <c r="O10" s="12"/>
    </row>
    <row r="11" spans="1:18" s="13" customFormat="1" x14ac:dyDescent="0.25">
      <c r="A11" s="11"/>
      <c r="B11" s="117" t="s">
        <v>682</v>
      </c>
      <c r="C11" s="118"/>
      <c r="D11" s="118"/>
      <c r="E11" s="118"/>
      <c r="F11" s="118"/>
      <c r="G11" s="118"/>
      <c r="H11" s="118"/>
      <c r="I11" s="118"/>
      <c r="J11" s="118"/>
      <c r="K11" s="118"/>
      <c r="L11" s="118"/>
      <c r="M11" s="118"/>
      <c r="N11" s="119"/>
      <c r="O11" s="12"/>
    </row>
    <row r="12" spans="1:18" ht="210" x14ac:dyDescent="0.25">
      <c r="A12" s="11" t="s">
        <v>17</v>
      </c>
      <c r="B12" s="14" t="s">
        <v>18</v>
      </c>
      <c r="C12" s="109">
        <v>14</v>
      </c>
      <c r="D12" s="15" t="s">
        <v>19</v>
      </c>
      <c r="E12" s="16" t="s">
        <v>20</v>
      </c>
      <c r="F12" s="106" t="s">
        <v>21</v>
      </c>
      <c r="G12" s="17">
        <v>51731.3</v>
      </c>
      <c r="H12" s="17"/>
      <c r="I12" s="17">
        <v>51731.3</v>
      </c>
      <c r="J12" s="18"/>
      <c r="K12" s="18"/>
      <c r="L12" s="18"/>
      <c r="M12" s="19" t="s">
        <v>22</v>
      </c>
      <c r="N12" s="106" t="s">
        <v>23</v>
      </c>
      <c r="O12" s="20"/>
    </row>
    <row r="13" spans="1:18" s="13" customFormat="1" x14ac:dyDescent="0.25">
      <c r="A13" s="11"/>
      <c r="B13" s="117" t="s">
        <v>53</v>
      </c>
      <c r="C13" s="118"/>
      <c r="D13" s="118"/>
      <c r="E13" s="118"/>
      <c r="F13" s="118"/>
      <c r="G13" s="118"/>
      <c r="H13" s="118"/>
      <c r="I13" s="118"/>
      <c r="J13" s="118"/>
      <c r="K13" s="118"/>
      <c r="L13" s="118"/>
      <c r="M13" s="118"/>
      <c r="N13" s="119"/>
      <c r="O13" s="12"/>
    </row>
    <row r="14" spans="1:18" ht="15" customHeight="1" x14ac:dyDescent="0.25">
      <c r="A14" s="11" t="s">
        <v>17</v>
      </c>
      <c r="B14" s="19"/>
      <c r="C14" s="106"/>
      <c r="D14" s="108" t="s">
        <v>8</v>
      </c>
      <c r="E14" s="106"/>
      <c r="F14" s="106"/>
      <c r="G14" s="21">
        <v>117753.97100000001</v>
      </c>
      <c r="H14" s="21">
        <v>0</v>
      </c>
      <c r="I14" s="21">
        <v>113676.371</v>
      </c>
      <c r="J14" s="21">
        <v>0</v>
      </c>
      <c r="K14" s="21">
        <v>0</v>
      </c>
      <c r="L14" s="21">
        <v>4077.6</v>
      </c>
      <c r="M14" s="19"/>
      <c r="N14" s="106"/>
      <c r="O14" s="12" t="s">
        <v>24</v>
      </c>
    </row>
    <row r="15" spans="1:18" s="13" customFormat="1" x14ac:dyDescent="0.25">
      <c r="A15" s="11"/>
      <c r="B15" s="117" t="s">
        <v>683</v>
      </c>
      <c r="C15" s="118"/>
      <c r="D15" s="118"/>
      <c r="E15" s="118"/>
      <c r="F15" s="118"/>
      <c r="G15" s="118"/>
      <c r="H15" s="118"/>
      <c r="I15" s="118"/>
      <c r="J15" s="118"/>
      <c r="K15" s="118"/>
      <c r="L15" s="118"/>
      <c r="M15" s="118"/>
      <c r="N15" s="119"/>
      <c r="O15" s="12"/>
    </row>
    <row r="16" spans="1:18" s="13" customFormat="1" x14ac:dyDescent="0.25">
      <c r="A16" s="11"/>
      <c r="B16" s="129" t="s">
        <v>25</v>
      </c>
      <c r="C16" s="130"/>
      <c r="D16" s="130"/>
      <c r="E16" s="130"/>
      <c r="F16" s="130"/>
      <c r="G16" s="130"/>
      <c r="H16" s="130"/>
      <c r="I16" s="130"/>
      <c r="J16" s="130"/>
      <c r="K16" s="130"/>
      <c r="L16" s="130"/>
      <c r="M16" s="130"/>
      <c r="N16" s="130"/>
      <c r="O16" s="12"/>
    </row>
    <row r="17" spans="1:15" s="30" customFormat="1" ht="151.5" customHeight="1" x14ac:dyDescent="0.25">
      <c r="A17" s="11" t="s">
        <v>17</v>
      </c>
      <c r="B17" s="22" t="s">
        <v>26</v>
      </c>
      <c r="C17" s="23">
        <v>1</v>
      </c>
      <c r="D17" s="22" t="s">
        <v>27</v>
      </c>
      <c r="E17" s="24" t="s">
        <v>20</v>
      </c>
      <c r="F17" s="23" t="s">
        <v>28</v>
      </c>
      <c r="G17" s="25">
        <v>71068.800000000003</v>
      </c>
      <c r="H17" s="26"/>
      <c r="I17" s="27">
        <v>71068.800000000003</v>
      </c>
      <c r="J17" s="28"/>
      <c r="K17" s="28"/>
      <c r="L17" s="25"/>
      <c r="M17" s="29" t="s">
        <v>29</v>
      </c>
      <c r="N17" s="155" t="s">
        <v>30</v>
      </c>
      <c r="O17" s="12"/>
    </row>
    <row r="18" spans="1:15" s="30" customFormat="1" ht="151.5" customHeight="1" x14ac:dyDescent="0.25">
      <c r="A18" s="11"/>
      <c r="B18" s="22" t="s">
        <v>26</v>
      </c>
      <c r="C18" s="23" t="s">
        <v>31</v>
      </c>
      <c r="D18" s="22" t="s">
        <v>32</v>
      </c>
      <c r="E18" s="24" t="s">
        <v>20</v>
      </c>
      <c r="F18" s="23" t="s">
        <v>28</v>
      </c>
      <c r="G18" s="25">
        <v>108382.1</v>
      </c>
      <c r="H18" s="26"/>
      <c r="I18" s="27">
        <v>108382.1</v>
      </c>
      <c r="J18" s="28"/>
      <c r="K18" s="28"/>
      <c r="L18" s="25"/>
      <c r="M18" s="29" t="s">
        <v>33</v>
      </c>
      <c r="N18" s="155" t="s">
        <v>34</v>
      </c>
      <c r="O18" s="12"/>
    </row>
    <row r="19" spans="1:15" s="30" customFormat="1" ht="151.5" customHeight="1" x14ac:dyDescent="0.25">
      <c r="A19" s="11"/>
      <c r="B19" s="22" t="s">
        <v>26</v>
      </c>
      <c r="C19" s="23">
        <v>3</v>
      </c>
      <c r="D19" s="22" t="s">
        <v>35</v>
      </c>
      <c r="E19" s="24" t="s">
        <v>20</v>
      </c>
      <c r="F19" s="23" t="s">
        <v>28</v>
      </c>
      <c r="G19" s="25">
        <v>14333</v>
      </c>
      <c r="H19" s="26"/>
      <c r="I19" s="27">
        <v>14333</v>
      </c>
      <c r="J19" s="28"/>
      <c r="K19" s="28"/>
      <c r="L19" s="25"/>
      <c r="M19" s="29" t="s">
        <v>33</v>
      </c>
      <c r="N19" s="155" t="s">
        <v>36</v>
      </c>
      <c r="O19" s="12" t="s">
        <v>37</v>
      </c>
    </row>
    <row r="20" spans="1:15" s="13" customFormat="1" x14ac:dyDescent="0.25">
      <c r="A20" s="11"/>
      <c r="B20" s="121" t="s">
        <v>38</v>
      </c>
      <c r="C20" s="122"/>
      <c r="D20" s="122"/>
      <c r="E20" s="122"/>
      <c r="F20" s="122"/>
      <c r="G20" s="122"/>
      <c r="H20" s="122"/>
      <c r="I20" s="122"/>
      <c r="J20" s="122"/>
      <c r="K20" s="122"/>
      <c r="L20" s="122"/>
      <c r="M20" s="122"/>
      <c r="N20" s="123"/>
      <c r="O20" s="12"/>
    </row>
    <row r="21" spans="1:15" s="30" customFormat="1" ht="135" x14ac:dyDescent="0.25">
      <c r="A21" s="11" t="s">
        <v>17</v>
      </c>
      <c r="B21" s="19" t="s">
        <v>39</v>
      </c>
      <c r="C21" s="24">
        <v>6</v>
      </c>
      <c r="D21" s="15" t="s">
        <v>40</v>
      </c>
      <c r="E21" s="106" t="s">
        <v>20</v>
      </c>
      <c r="F21" s="106" t="s">
        <v>41</v>
      </c>
      <c r="G21" s="17">
        <v>3</v>
      </c>
      <c r="H21" s="31"/>
      <c r="I21" s="31">
        <v>3</v>
      </c>
      <c r="J21" s="31"/>
      <c r="K21" s="32"/>
      <c r="L21" s="32"/>
      <c r="M21" s="29" t="s">
        <v>42</v>
      </c>
      <c r="N21" s="155">
        <v>1</v>
      </c>
      <c r="O21" s="12" t="s">
        <v>37</v>
      </c>
    </row>
    <row r="22" spans="1:15" s="13" customFormat="1" x14ac:dyDescent="0.25">
      <c r="A22" s="11"/>
      <c r="B22" s="117" t="s">
        <v>43</v>
      </c>
      <c r="C22" s="118"/>
      <c r="D22" s="118"/>
      <c r="E22" s="118"/>
      <c r="F22" s="118"/>
      <c r="G22" s="118"/>
      <c r="H22" s="118"/>
      <c r="I22" s="118"/>
      <c r="J22" s="118"/>
      <c r="K22" s="118"/>
      <c r="L22" s="118"/>
      <c r="M22" s="118"/>
      <c r="N22" s="119"/>
      <c r="O22" s="12"/>
    </row>
    <row r="23" spans="1:15" ht="15.75" customHeight="1" x14ac:dyDescent="0.25">
      <c r="A23" s="11" t="s">
        <v>17</v>
      </c>
      <c r="B23" s="19"/>
      <c r="C23" s="106"/>
      <c r="D23" s="108" t="s">
        <v>8</v>
      </c>
      <c r="E23" s="106"/>
      <c r="F23" s="106"/>
      <c r="G23" s="21">
        <v>247063.2</v>
      </c>
      <c r="H23" s="21">
        <v>0</v>
      </c>
      <c r="I23" s="21">
        <v>247063.2</v>
      </c>
      <c r="J23" s="21">
        <v>0</v>
      </c>
      <c r="K23" s="21">
        <v>0</v>
      </c>
      <c r="L23" s="21">
        <v>0</v>
      </c>
      <c r="M23" s="19"/>
      <c r="N23" s="106"/>
      <c r="O23" s="12" t="s">
        <v>24</v>
      </c>
    </row>
    <row r="24" spans="1:15" s="13" customFormat="1" x14ac:dyDescent="0.25">
      <c r="A24" s="11"/>
      <c r="B24" s="117" t="s">
        <v>684</v>
      </c>
      <c r="C24" s="118"/>
      <c r="D24" s="118"/>
      <c r="E24" s="118"/>
      <c r="F24" s="118"/>
      <c r="G24" s="118"/>
      <c r="H24" s="118"/>
      <c r="I24" s="118"/>
      <c r="J24" s="118"/>
      <c r="K24" s="118"/>
      <c r="L24" s="118"/>
      <c r="M24" s="118"/>
      <c r="N24" s="119"/>
      <c r="O24" s="12"/>
    </row>
    <row r="25" spans="1:15" s="13" customFormat="1" x14ac:dyDescent="0.25">
      <c r="A25" s="11"/>
      <c r="B25" s="121" t="s">
        <v>44</v>
      </c>
      <c r="C25" s="122"/>
      <c r="D25" s="122"/>
      <c r="E25" s="122"/>
      <c r="F25" s="122"/>
      <c r="G25" s="122"/>
      <c r="H25" s="122"/>
      <c r="I25" s="122"/>
      <c r="J25" s="122"/>
      <c r="K25" s="122"/>
      <c r="L25" s="122"/>
      <c r="M25" s="122"/>
      <c r="N25" s="123"/>
      <c r="O25" s="12"/>
    </row>
    <row r="26" spans="1:15" s="30" customFormat="1" ht="135" x14ac:dyDescent="0.25">
      <c r="A26" s="11" t="s">
        <v>17</v>
      </c>
      <c r="B26" s="126" t="s">
        <v>45</v>
      </c>
      <c r="C26" s="24">
        <v>14</v>
      </c>
      <c r="D26" s="15" t="s">
        <v>46</v>
      </c>
      <c r="E26" s="106" t="s">
        <v>20</v>
      </c>
      <c r="F26" s="106" t="s">
        <v>47</v>
      </c>
      <c r="G26" s="17">
        <v>716.9</v>
      </c>
      <c r="H26" s="31"/>
      <c r="I26" s="31">
        <v>716.9</v>
      </c>
      <c r="J26" s="31"/>
      <c r="K26" s="32"/>
      <c r="L26" s="32"/>
      <c r="M26" s="29" t="s">
        <v>48</v>
      </c>
      <c r="N26" s="155" t="s">
        <v>49</v>
      </c>
      <c r="O26" s="12"/>
    </row>
    <row r="27" spans="1:15" s="30" customFormat="1" ht="165" x14ac:dyDescent="0.25">
      <c r="A27" s="11"/>
      <c r="B27" s="127"/>
      <c r="C27" s="24">
        <v>15</v>
      </c>
      <c r="D27" s="15" t="s">
        <v>50</v>
      </c>
      <c r="E27" s="106" t="s">
        <v>20</v>
      </c>
      <c r="F27" s="106" t="s">
        <v>51</v>
      </c>
      <c r="G27" s="17">
        <v>49</v>
      </c>
      <c r="H27" s="31"/>
      <c r="I27" s="31">
        <v>49</v>
      </c>
      <c r="J27" s="31"/>
      <c r="K27" s="32"/>
      <c r="L27" s="32"/>
      <c r="M27" s="29" t="s">
        <v>48</v>
      </c>
      <c r="N27" s="155" t="s">
        <v>49</v>
      </c>
      <c r="O27" s="12"/>
    </row>
    <row r="28" spans="1:15" s="30" customFormat="1" ht="180" x14ac:dyDescent="0.25">
      <c r="A28" s="11"/>
      <c r="B28" s="128"/>
      <c r="C28" s="24">
        <v>16</v>
      </c>
      <c r="D28" s="15" t="s">
        <v>52</v>
      </c>
      <c r="E28" s="106" t="s">
        <v>20</v>
      </c>
      <c r="F28" s="106" t="s">
        <v>51</v>
      </c>
      <c r="G28" s="17">
        <v>49</v>
      </c>
      <c r="H28" s="31"/>
      <c r="I28" s="31">
        <v>49</v>
      </c>
      <c r="J28" s="31"/>
      <c r="K28" s="32"/>
      <c r="L28" s="32"/>
      <c r="M28" s="29" t="s">
        <v>48</v>
      </c>
      <c r="N28" s="155" t="s">
        <v>49</v>
      </c>
      <c r="O28" s="12" t="s">
        <v>37</v>
      </c>
    </row>
    <row r="29" spans="1:15" s="13" customFormat="1" x14ac:dyDescent="0.25">
      <c r="A29" s="11"/>
      <c r="B29" s="117" t="s">
        <v>53</v>
      </c>
      <c r="C29" s="118"/>
      <c r="D29" s="118"/>
      <c r="E29" s="118"/>
      <c r="F29" s="118"/>
      <c r="G29" s="118"/>
      <c r="H29" s="118"/>
      <c r="I29" s="118"/>
      <c r="J29" s="118"/>
      <c r="K29" s="118"/>
      <c r="L29" s="118"/>
      <c r="M29" s="118"/>
      <c r="N29" s="119"/>
      <c r="O29" s="12"/>
    </row>
    <row r="30" spans="1:15" ht="15.75" customHeight="1" x14ac:dyDescent="0.25">
      <c r="A30" s="11" t="s">
        <v>17</v>
      </c>
      <c r="B30" s="19"/>
      <c r="C30" s="106"/>
      <c r="D30" s="108" t="s">
        <v>8</v>
      </c>
      <c r="E30" s="106"/>
      <c r="F30" s="106"/>
      <c r="G30" s="21">
        <v>84905.974999999991</v>
      </c>
      <c r="H30" s="21">
        <v>0</v>
      </c>
      <c r="I30" s="21">
        <v>54025.386999999988</v>
      </c>
      <c r="J30" s="21">
        <v>2000</v>
      </c>
      <c r="K30" s="21">
        <v>0</v>
      </c>
      <c r="L30" s="21">
        <v>28880.588</v>
      </c>
      <c r="M30" s="19"/>
      <c r="N30" s="106"/>
      <c r="O30" s="12" t="s">
        <v>24</v>
      </c>
    </row>
    <row r="31" spans="1:15" s="13" customFormat="1" x14ac:dyDescent="0.25">
      <c r="A31" s="11"/>
      <c r="B31" s="117" t="s">
        <v>54</v>
      </c>
      <c r="C31" s="118"/>
      <c r="D31" s="118"/>
      <c r="E31" s="118"/>
      <c r="F31" s="118"/>
      <c r="G31" s="118"/>
      <c r="H31" s="118"/>
      <c r="I31" s="118"/>
      <c r="J31" s="118"/>
      <c r="K31" s="118"/>
      <c r="L31" s="118"/>
      <c r="M31" s="118"/>
      <c r="N31" s="119"/>
      <c r="O31" s="12"/>
    </row>
    <row r="32" spans="1:15" s="13" customFormat="1" x14ac:dyDescent="0.25">
      <c r="A32" s="11"/>
      <c r="B32" s="129" t="s">
        <v>55</v>
      </c>
      <c r="C32" s="130"/>
      <c r="D32" s="130"/>
      <c r="E32" s="130"/>
      <c r="F32" s="130"/>
      <c r="G32" s="130"/>
      <c r="H32" s="130"/>
      <c r="I32" s="130"/>
      <c r="J32" s="130"/>
      <c r="K32" s="130"/>
      <c r="L32" s="130"/>
      <c r="M32" s="130"/>
      <c r="N32" s="130"/>
      <c r="O32" s="12"/>
    </row>
    <row r="33" spans="1:15" s="30" customFormat="1" ht="389.25" customHeight="1" x14ac:dyDescent="0.25">
      <c r="A33" s="11" t="s">
        <v>17</v>
      </c>
      <c r="B33" s="131" t="s">
        <v>56</v>
      </c>
      <c r="C33" s="23">
        <v>1</v>
      </c>
      <c r="D33" s="22" t="s">
        <v>57</v>
      </c>
      <c r="E33" s="24" t="s">
        <v>20</v>
      </c>
      <c r="F33" s="23" t="s">
        <v>613</v>
      </c>
      <c r="G33" s="89">
        <v>3993.02</v>
      </c>
      <c r="H33" s="26"/>
      <c r="I33" s="90">
        <v>3993.02</v>
      </c>
      <c r="J33" s="28"/>
      <c r="K33" s="28"/>
      <c r="L33" s="25"/>
      <c r="M33" s="29" t="s">
        <v>58</v>
      </c>
      <c r="N33" s="155"/>
      <c r="O33" s="12"/>
    </row>
    <row r="34" spans="1:15" s="30" customFormat="1" ht="240" x14ac:dyDescent="0.25">
      <c r="A34" s="11"/>
      <c r="B34" s="132"/>
      <c r="C34" s="23"/>
      <c r="D34" s="22"/>
      <c r="E34" s="24"/>
      <c r="F34" s="23" t="s">
        <v>614</v>
      </c>
      <c r="G34" s="89"/>
      <c r="H34" s="26"/>
      <c r="I34" s="90"/>
      <c r="J34" s="28"/>
      <c r="K34" s="28"/>
      <c r="L34" s="25"/>
      <c r="M34" s="29"/>
      <c r="N34" s="155"/>
      <c r="O34" s="12"/>
    </row>
    <row r="35" spans="1:15" s="30" customFormat="1" ht="135" x14ac:dyDescent="0.25">
      <c r="A35" s="11"/>
      <c r="B35" s="132"/>
      <c r="C35" s="24">
        <v>2</v>
      </c>
      <c r="D35" s="15" t="s">
        <v>59</v>
      </c>
      <c r="E35" s="106" t="s">
        <v>20</v>
      </c>
      <c r="F35" s="106" t="s">
        <v>60</v>
      </c>
      <c r="G35" s="17">
        <v>224.18</v>
      </c>
      <c r="H35" s="31"/>
      <c r="I35" s="31">
        <v>224.18</v>
      </c>
      <c r="J35" s="31"/>
      <c r="K35" s="32"/>
      <c r="L35" s="32"/>
      <c r="M35" s="29" t="s">
        <v>61</v>
      </c>
      <c r="N35" s="155"/>
      <c r="O35" s="12"/>
    </row>
    <row r="36" spans="1:15" s="30" customFormat="1" ht="150" x14ac:dyDescent="0.25">
      <c r="A36" s="11"/>
      <c r="B36" s="132"/>
      <c r="C36" s="33">
        <v>3</v>
      </c>
      <c r="D36" s="111" t="s">
        <v>62</v>
      </c>
      <c r="E36" s="109" t="s">
        <v>20</v>
      </c>
      <c r="F36" s="109" t="s">
        <v>60</v>
      </c>
      <c r="G36" s="34">
        <v>662</v>
      </c>
      <c r="H36" s="35"/>
      <c r="I36" s="35">
        <v>662</v>
      </c>
      <c r="J36" s="35"/>
      <c r="K36" s="36"/>
      <c r="L36" s="36"/>
      <c r="M36" s="110" t="s">
        <v>61</v>
      </c>
      <c r="N36" s="156"/>
      <c r="O36" s="12"/>
    </row>
    <row r="37" spans="1:15" s="30" customFormat="1" ht="105" x14ac:dyDescent="0.25">
      <c r="A37" s="11"/>
      <c r="B37" s="132"/>
      <c r="C37" s="33">
        <v>4</v>
      </c>
      <c r="D37" s="111" t="s">
        <v>63</v>
      </c>
      <c r="E37" s="109" t="s">
        <v>20</v>
      </c>
      <c r="F37" s="109" t="s">
        <v>64</v>
      </c>
      <c r="G37" s="34">
        <v>416.4</v>
      </c>
      <c r="H37" s="35"/>
      <c r="I37" s="35">
        <v>416.4</v>
      </c>
      <c r="J37" s="35"/>
      <c r="K37" s="36"/>
      <c r="L37" s="36"/>
      <c r="M37" s="110" t="s">
        <v>65</v>
      </c>
      <c r="N37" s="156"/>
      <c r="O37" s="12" t="s">
        <v>37</v>
      </c>
    </row>
    <row r="38" spans="1:15" ht="240" x14ac:dyDescent="0.25">
      <c r="A38" s="11" t="s">
        <v>17</v>
      </c>
      <c r="B38" s="111" t="s">
        <v>71</v>
      </c>
      <c r="C38" s="106">
        <v>6</v>
      </c>
      <c r="D38" s="19" t="s">
        <v>66</v>
      </c>
      <c r="E38" s="106" t="s">
        <v>20</v>
      </c>
      <c r="F38" s="106" t="s">
        <v>60</v>
      </c>
      <c r="G38" s="17">
        <v>30</v>
      </c>
      <c r="H38" s="17"/>
      <c r="I38" s="17">
        <v>30</v>
      </c>
      <c r="J38" s="17"/>
      <c r="K38" s="17"/>
      <c r="L38" s="17"/>
      <c r="M38" s="37" t="s">
        <v>61</v>
      </c>
      <c r="N38" s="106"/>
      <c r="O38" s="12" t="s">
        <v>37</v>
      </c>
    </row>
    <row r="39" spans="1:15" ht="147" customHeight="1" x14ac:dyDescent="0.25">
      <c r="A39" s="11" t="s">
        <v>17</v>
      </c>
      <c r="B39" s="111" t="s">
        <v>71</v>
      </c>
      <c r="C39" s="106">
        <v>8</v>
      </c>
      <c r="D39" s="19" t="s">
        <v>67</v>
      </c>
      <c r="E39" s="106" t="s">
        <v>20</v>
      </c>
      <c r="F39" s="106" t="s">
        <v>68</v>
      </c>
      <c r="G39" s="17">
        <v>800</v>
      </c>
      <c r="H39" s="17"/>
      <c r="I39" s="17">
        <v>800</v>
      </c>
      <c r="J39" s="17"/>
      <c r="K39" s="17"/>
      <c r="L39" s="17"/>
      <c r="M39" s="37" t="s">
        <v>69</v>
      </c>
      <c r="N39" s="106">
        <v>4000</v>
      </c>
      <c r="O39" s="12" t="s">
        <v>37</v>
      </c>
    </row>
    <row r="40" spans="1:15" s="13" customFormat="1" x14ac:dyDescent="0.25">
      <c r="A40" s="11"/>
      <c r="B40" s="121" t="s">
        <v>70</v>
      </c>
      <c r="C40" s="122"/>
      <c r="D40" s="122"/>
      <c r="E40" s="122"/>
      <c r="F40" s="122"/>
      <c r="G40" s="122"/>
      <c r="H40" s="122"/>
      <c r="I40" s="122"/>
      <c r="J40" s="122"/>
      <c r="K40" s="122"/>
      <c r="L40" s="122"/>
      <c r="M40" s="122"/>
      <c r="N40" s="123"/>
      <c r="O40" s="12"/>
    </row>
    <row r="41" spans="1:15" ht="75" x14ac:dyDescent="0.25">
      <c r="A41" s="11" t="s">
        <v>17</v>
      </c>
      <c r="B41" s="124" t="s">
        <v>71</v>
      </c>
      <c r="C41" s="106">
        <v>10</v>
      </c>
      <c r="D41" s="19" t="s">
        <v>72</v>
      </c>
      <c r="E41" s="106" t="s">
        <v>20</v>
      </c>
      <c r="F41" s="106" t="s">
        <v>73</v>
      </c>
      <c r="G41" s="17">
        <v>2695</v>
      </c>
      <c r="H41" s="17"/>
      <c r="I41" s="17">
        <v>2695</v>
      </c>
      <c r="J41" s="17"/>
      <c r="K41" s="17"/>
      <c r="L41" s="17"/>
      <c r="M41" s="37" t="s">
        <v>74</v>
      </c>
      <c r="N41" s="106">
        <v>1</v>
      </c>
    </row>
    <row r="42" spans="1:15" ht="255" x14ac:dyDescent="0.25">
      <c r="B42" s="125"/>
      <c r="C42" s="38">
        <v>11</v>
      </c>
      <c r="D42" s="19" t="s">
        <v>75</v>
      </c>
      <c r="E42" s="106" t="s">
        <v>20</v>
      </c>
      <c r="F42" s="106" t="s">
        <v>76</v>
      </c>
      <c r="G42" s="17">
        <v>1854.1</v>
      </c>
      <c r="H42" s="17"/>
      <c r="I42" s="17">
        <v>1854.1</v>
      </c>
      <c r="J42" s="17"/>
      <c r="K42" s="17"/>
      <c r="L42" s="17"/>
      <c r="M42" s="37" t="s">
        <v>77</v>
      </c>
      <c r="N42" s="106">
        <v>1</v>
      </c>
      <c r="O42" s="20" t="s">
        <v>37</v>
      </c>
    </row>
    <row r="43" spans="1:15" s="13" customFormat="1" x14ac:dyDescent="0.25">
      <c r="A43" s="11"/>
      <c r="B43" s="117" t="s">
        <v>43</v>
      </c>
      <c r="C43" s="118"/>
      <c r="D43" s="118"/>
      <c r="E43" s="118"/>
      <c r="F43" s="118"/>
      <c r="G43" s="118"/>
      <c r="H43" s="118"/>
      <c r="I43" s="118"/>
      <c r="J43" s="118"/>
      <c r="K43" s="118"/>
      <c r="L43" s="118"/>
      <c r="M43" s="118"/>
      <c r="N43" s="119"/>
      <c r="O43" s="12"/>
    </row>
    <row r="44" spans="1:15" ht="15.75" customHeight="1" x14ac:dyDescent="0.25">
      <c r="A44" s="11" t="s">
        <v>17</v>
      </c>
      <c r="B44" s="19"/>
      <c r="C44" s="106"/>
      <c r="D44" s="108" t="s">
        <v>8</v>
      </c>
      <c r="E44" s="106"/>
      <c r="F44" s="106"/>
      <c r="G44" s="21">
        <v>23804.6</v>
      </c>
      <c r="H44" s="21">
        <v>0</v>
      </c>
      <c r="I44" s="21">
        <v>19940.3</v>
      </c>
      <c r="J44" s="21">
        <v>0</v>
      </c>
      <c r="K44" s="21">
        <v>0</v>
      </c>
      <c r="L44" s="21">
        <v>3864.3</v>
      </c>
      <c r="M44" s="19"/>
      <c r="N44" s="106"/>
      <c r="O44" s="12" t="s">
        <v>24</v>
      </c>
    </row>
    <row r="45" spans="1:15" s="13" customFormat="1" x14ac:dyDescent="0.25">
      <c r="A45" s="11"/>
      <c r="B45" s="117" t="s">
        <v>78</v>
      </c>
      <c r="C45" s="118"/>
      <c r="D45" s="118"/>
      <c r="E45" s="118"/>
      <c r="F45" s="118"/>
      <c r="G45" s="118"/>
      <c r="H45" s="118"/>
      <c r="I45" s="118"/>
      <c r="J45" s="118"/>
      <c r="K45" s="118"/>
      <c r="L45" s="118"/>
      <c r="M45" s="118"/>
      <c r="N45" s="119"/>
      <c r="O45" s="12"/>
    </row>
    <row r="46" spans="1:15" s="13" customFormat="1" x14ac:dyDescent="0.25">
      <c r="A46" s="11"/>
      <c r="B46" s="121" t="s">
        <v>79</v>
      </c>
      <c r="C46" s="122"/>
      <c r="D46" s="122"/>
      <c r="E46" s="122"/>
      <c r="F46" s="122"/>
      <c r="G46" s="122"/>
      <c r="H46" s="122"/>
      <c r="I46" s="122"/>
      <c r="J46" s="122"/>
      <c r="K46" s="122"/>
      <c r="L46" s="122"/>
      <c r="M46" s="122"/>
      <c r="N46" s="123"/>
      <c r="O46" s="20" t="s">
        <v>37</v>
      </c>
    </row>
    <row r="47" spans="1:15" ht="75" x14ac:dyDescent="0.25">
      <c r="A47" s="11" t="s">
        <v>17</v>
      </c>
      <c r="B47" s="124" t="s">
        <v>80</v>
      </c>
      <c r="C47" s="106">
        <v>12</v>
      </c>
      <c r="D47" s="15" t="s">
        <v>81</v>
      </c>
      <c r="E47" s="106" t="s">
        <v>20</v>
      </c>
      <c r="F47" s="109" t="s">
        <v>82</v>
      </c>
      <c r="G47" s="17">
        <v>864.71900000000005</v>
      </c>
      <c r="H47" s="17"/>
      <c r="I47" s="17">
        <v>864.71900000000005</v>
      </c>
      <c r="J47" s="18"/>
      <c r="K47" s="18"/>
      <c r="L47" s="18"/>
      <c r="M47" s="19" t="s">
        <v>83</v>
      </c>
      <c r="N47" s="106" t="s">
        <v>49</v>
      </c>
      <c r="O47" s="20"/>
    </row>
    <row r="48" spans="1:15" ht="135" x14ac:dyDescent="0.25">
      <c r="A48" s="11"/>
      <c r="B48" s="125"/>
      <c r="C48" s="106">
        <v>13</v>
      </c>
      <c r="D48" s="15" t="s">
        <v>84</v>
      </c>
      <c r="E48" s="106" t="s">
        <v>20</v>
      </c>
      <c r="F48" s="106" t="s">
        <v>82</v>
      </c>
      <c r="G48" s="17">
        <v>1275.3720000000001</v>
      </c>
      <c r="H48" s="17"/>
      <c r="I48" s="17">
        <v>1275.3720000000001</v>
      </c>
      <c r="J48" s="18"/>
      <c r="K48" s="18"/>
      <c r="L48" s="18"/>
      <c r="M48" s="19" t="s">
        <v>83</v>
      </c>
      <c r="N48" s="106" t="s">
        <v>49</v>
      </c>
      <c r="O48" s="20" t="s">
        <v>37</v>
      </c>
    </row>
    <row r="49" spans="1:15" s="13" customFormat="1" x14ac:dyDescent="0.25">
      <c r="A49" s="11"/>
      <c r="B49" s="117" t="s">
        <v>53</v>
      </c>
      <c r="C49" s="118"/>
      <c r="D49" s="118"/>
      <c r="E49" s="118"/>
      <c r="F49" s="118"/>
      <c r="G49" s="118"/>
      <c r="H49" s="118"/>
      <c r="I49" s="118"/>
      <c r="J49" s="118"/>
      <c r="K49" s="118"/>
      <c r="L49" s="118"/>
      <c r="M49" s="118"/>
      <c r="N49" s="119"/>
      <c r="O49" s="12"/>
    </row>
    <row r="50" spans="1:15" ht="15" customHeight="1" x14ac:dyDescent="0.25">
      <c r="A50" s="11" t="s">
        <v>17</v>
      </c>
      <c r="B50" s="19"/>
      <c r="C50" s="106"/>
      <c r="D50" s="108" t="s">
        <v>8</v>
      </c>
      <c r="E50" s="106"/>
      <c r="F50" s="106"/>
      <c r="G50" s="21">
        <v>927881.79099999997</v>
      </c>
      <c r="H50" s="21">
        <v>813519</v>
      </c>
      <c r="I50" s="21">
        <v>31325.391</v>
      </c>
      <c r="J50" s="21">
        <v>0</v>
      </c>
      <c r="K50" s="21">
        <v>0</v>
      </c>
      <c r="L50" s="21">
        <v>83037.400000000009</v>
      </c>
      <c r="M50" s="19"/>
      <c r="N50" s="106"/>
      <c r="O50" s="12" t="s">
        <v>24</v>
      </c>
    </row>
    <row r="51" spans="1:15" s="13" customFormat="1" ht="17.25" customHeight="1" x14ac:dyDescent="0.25">
      <c r="A51" s="11"/>
      <c r="B51" s="121" t="s">
        <v>85</v>
      </c>
      <c r="C51" s="118"/>
      <c r="D51" s="118"/>
      <c r="E51" s="118"/>
      <c r="F51" s="118"/>
      <c r="G51" s="118"/>
      <c r="H51" s="118"/>
      <c r="I51" s="118"/>
      <c r="J51" s="118"/>
      <c r="K51" s="118"/>
      <c r="L51" s="118"/>
      <c r="M51" s="118"/>
      <c r="N51" s="119"/>
      <c r="O51" s="12"/>
    </row>
    <row r="52" spans="1:15" s="13" customFormat="1" x14ac:dyDescent="0.25">
      <c r="A52" s="11"/>
      <c r="B52" s="121" t="s">
        <v>86</v>
      </c>
      <c r="C52" s="122"/>
      <c r="D52" s="122"/>
      <c r="E52" s="122"/>
      <c r="F52" s="122"/>
      <c r="G52" s="122"/>
      <c r="H52" s="122"/>
      <c r="I52" s="122"/>
      <c r="J52" s="122"/>
      <c r="K52" s="122"/>
      <c r="L52" s="122"/>
      <c r="M52" s="122"/>
      <c r="N52" s="123"/>
      <c r="O52" s="12"/>
    </row>
    <row r="53" spans="1:15" ht="135" x14ac:dyDescent="0.25">
      <c r="A53" s="11" t="s">
        <v>17</v>
      </c>
      <c r="B53" s="111" t="s">
        <v>87</v>
      </c>
      <c r="C53" s="109">
        <v>6</v>
      </c>
      <c r="D53" s="19" t="s">
        <v>88</v>
      </c>
      <c r="E53" s="106">
        <v>2022</v>
      </c>
      <c r="F53" s="106" t="s">
        <v>89</v>
      </c>
      <c r="G53" s="17">
        <v>1300</v>
      </c>
      <c r="H53" s="17"/>
      <c r="I53" s="17">
        <v>1300</v>
      </c>
      <c r="J53" s="17"/>
      <c r="K53" s="17"/>
      <c r="L53" s="17"/>
      <c r="M53" s="19" t="s">
        <v>90</v>
      </c>
      <c r="N53" s="106"/>
      <c r="O53" s="20" t="s">
        <v>37</v>
      </c>
    </row>
    <row r="54" spans="1:15" ht="135" x14ac:dyDescent="0.25">
      <c r="A54" s="11" t="s">
        <v>17</v>
      </c>
      <c r="B54" s="39" t="s">
        <v>87</v>
      </c>
      <c r="C54" s="106">
        <v>14</v>
      </c>
      <c r="D54" s="39" t="s">
        <v>91</v>
      </c>
      <c r="E54" s="113" t="s">
        <v>20</v>
      </c>
      <c r="F54" s="113" t="s">
        <v>89</v>
      </c>
      <c r="G54" s="17">
        <v>140</v>
      </c>
      <c r="H54" s="41"/>
      <c r="I54" s="41">
        <v>140</v>
      </c>
      <c r="J54" s="41"/>
      <c r="K54" s="42"/>
      <c r="L54" s="17"/>
      <c r="M54" s="39" t="s">
        <v>92</v>
      </c>
      <c r="N54" s="113"/>
      <c r="O54" s="20" t="s">
        <v>37</v>
      </c>
    </row>
    <row r="55" spans="1:15" ht="126" customHeight="1" x14ac:dyDescent="0.25">
      <c r="A55" s="11" t="s">
        <v>17</v>
      </c>
      <c r="B55" s="39" t="s">
        <v>93</v>
      </c>
      <c r="C55" s="106">
        <v>16</v>
      </c>
      <c r="D55" s="39" t="s">
        <v>94</v>
      </c>
      <c r="E55" s="113" t="s">
        <v>20</v>
      </c>
      <c r="F55" s="113" t="s">
        <v>95</v>
      </c>
      <c r="G55" s="17">
        <v>8000</v>
      </c>
      <c r="H55" s="41"/>
      <c r="I55" s="41">
        <v>8000</v>
      </c>
      <c r="J55" s="41"/>
      <c r="K55" s="42"/>
      <c r="L55" s="17"/>
      <c r="M55" s="39" t="s">
        <v>96</v>
      </c>
      <c r="N55" s="113"/>
      <c r="O55" s="20" t="s">
        <v>37</v>
      </c>
    </row>
    <row r="56" spans="1:15" ht="96.75" customHeight="1" x14ac:dyDescent="0.25">
      <c r="A56" s="11" t="s">
        <v>17</v>
      </c>
      <c r="B56" s="39" t="s">
        <v>97</v>
      </c>
      <c r="C56" s="106">
        <v>28</v>
      </c>
      <c r="D56" s="39" t="s">
        <v>623</v>
      </c>
      <c r="E56" s="113" t="s">
        <v>20</v>
      </c>
      <c r="F56" s="113" t="s">
        <v>95</v>
      </c>
      <c r="G56" s="17">
        <v>2738.9</v>
      </c>
      <c r="H56" s="41"/>
      <c r="I56" s="41">
        <v>2738.9</v>
      </c>
      <c r="J56" s="41"/>
      <c r="K56" s="42"/>
      <c r="L56" s="17"/>
      <c r="M56" s="39" t="s">
        <v>98</v>
      </c>
      <c r="N56" s="113">
        <v>17</v>
      </c>
      <c r="O56" s="20" t="s">
        <v>37</v>
      </c>
    </row>
    <row r="57" spans="1:15" ht="81.75" customHeight="1" x14ac:dyDescent="0.25">
      <c r="A57" s="11" t="s">
        <v>17</v>
      </c>
      <c r="B57" s="39" t="s">
        <v>97</v>
      </c>
      <c r="C57" s="106">
        <v>29</v>
      </c>
      <c r="D57" s="39" t="s">
        <v>99</v>
      </c>
      <c r="E57" s="113" t="s">
        <v>20</v>
      </c>
      <c r="F57" s="113" t="s">
        <v>95</v>
      </c>
      <c r="G57" s="17">
        <v>78191.17</v>
      </c>
      <c r="H57" s="41"/>
      <c r="I57" s="41">
        <v>78191.17</v>
      </c>
      <c r="J57" s="41"/>
      <c r="K57" s="42"/>
      <c r="L57" s="17"/>
      <c r="M57" s="39" t="s">
        <v>100</v>
      </c>
      <c r="N57" s="113">
        <v>5</v>
      </c>
      <c r="O57" s="20" t="s">
        <v>37</v>
      </c>
    </row>
    <row r="58" spans="1:15" ht="171" customHeight="1" x14ac:dyDescent="0.25">
      <c r="A58" s="11" t="s">
        <v>17</v>
      </c>
      <c r="B58" s="39" t="s">
        <v>97</v>
      </c>
      <c r="C58" s="106">
        <v>30</v>
      </c>
      <c r="D58" s="39" t="s">
        <v>101</v>
      </c>
      <c r="E58" s="113" t="s">
        <v>20</v>
      </c>
      <c r="F58" s="113" t="s">
        <v>102</v>
      </c>
      <c r="G58" s="17">
        <v>48</v>
      </c>
      <c r="H58" s="41"/>
      <c r="I58" s="41">
        <v>48</v>
      </c>
      <c r="J58" s="41"/>
      <c r="K58" s="42"/>
      <c r="L58" s="17"/>
      <c r="M58" s="39" t="s">
        <v>103</v>
      </c>
      <c r="N58" s="113">
        <v>1</v>
      </c>
      <c r="O58" s="20" t="s">
        <v>37</v>
      </c>
    </row>
    <row r="59" spans="1:15" ht="120" x14ac:dyDescent="0.25">
      <c r="A59" s="11" t="s">
        <v>17</v>
      </c>
      <c r="B59" s="111" t="s">
        <v>104</v>
      </c>
      <c r="C59" s="109">
        <v>33</v>
      </c>
      <c r="D59" s="19" t="s">
        <v>105</v>
      </c>
      <c r="E59" s="106" t="s">
        <v>20</v>
      </c>
      <c r="F59" s="106" t="s">
        <v>106</v>
      </c>
      <c r="G59" s="17">
        <v>1500</v>
      </c>
      <c r="H59" s="17"/>
      <c r="I59" s="17"/>
      <c r="J59" s="17"/>
      <c r="K59" s="17"/>
      <c r="L59" s="17">
        <v>1500</v>
      </c>
      <c r="M59" s="19" t="s">
        <v>107</v>
      </c>
      <c r="N59" s="106">
        <v>1</v>
      </c>
      <c r="O59" s="20" t="s">
        <v>37</v>
      </c>
    </row>
    <row r="60" spans="1:15" ht="105" x14ac:dyDescent="0.25">
      <c r="A60" s="11" t="s">
        <v>17</v>
      </c>
      <c r="B60" s="111" t="s">
        <v>104</v>
      </c>
      <c r="C60" s="109">
        <v>37</v>
      </c>
      <c r="D60" s="19" t="s">
        <v>108</v>
      </c>
      <c r="E60" s="106" t="s">
        <v>20</v>
      </c>
      <c r="F60" s="106" t="s">
        <v>109</v>
      </c>
      <c r="G60" s="17">
        <v>300</v>
      </c>
      <c r="H60" s="17"/>
      <c r="I60" s="17"/>
      <c r="J60" s="17"/>
      <c r="K60" s="17"/>
      <c r="L60" s="17">
        <v>300</v>
      </c>
      <c r="M60" s="19" t="s">
        <v>110</v>
      </c>
      <c r="N60" s="106">
        <v>1</v>
      </c>
      <c r="O60" s="20" t="s">
        <v>37</v>
      </c>
    </row>
    <row r="61" spans="1:15" ht="105" x14ac:dyDescent="0.25">
      <c r="A61" s="11" t="s">
        <v>17</v>
      </c>
      <c r="B61" s="39" t="s">
        <v>104</v>
      </c>
      <c r="C61" s="106">
        <v>47</v>
      </c>
      <c r="D61" s="39" t="s">
        <v>111</v>
      </c>
      <c r="E61" s="113" t="s">
        <v>20</v>
      </c>
      <c r="F61" s="113" t="s">
        <v>102</v>
      </c>
      <c r="G61" s="17">
        <v>1200</v>
      </c>
      <c r="H61" s="41"/>
      <c r="I61" s="41">
        <v>1200</v>
      </c>
      <c r="J61" s="41"/>
      <c r="K61" s="42"/>
      <c r="L61" s="17"/>
      <c r="M61" s="39" t="s">
        <v>112</v>
      </c>
      <c r="N61" s="113">
        <v>1</v>
      </c>
      <c r="O61" s="20"/>
    </row>
    <row r="62" spans="1:15" ht="105" x14ac:dyDescent="0.25">
      <c r="A62" s="11"/>
      <c r="B62" s="111" t="s">
        <v>104</v>
      </c>
      <c r="C62" s="109">
        <v>48</v>
      </c>
      <c r="D62" s="19" t="s">
        <v>113</v>
      </c>
      <c r="E62" s="106" t="s">
        <v>20</v>
      </c>
      <c r="F62" s="106" t="s">
        <v>114</v>
      </c>
      <c r="G62" s="17">
        <v>1200</v>
      </c>
      <c r="H62" s="17"/>
      <c r="I62" s="17">
        <v>1200</v>
      </c>
      <c r="J62" s="17"/>
      <c r="K62" s="17"/>
      <c r="L62" s="17"/>
      <c r="M62" s="19" t="s">
        <v>112</v>
      </c>
      <c r="N62" s="106">
        <v>1</v>
      </c>
      <c r="O62" s="20"/>
    </row>
    <row r="63" spans="1:15" ht="105" x14ac:dyDescent="0.25">
      <c r="A63" s="11"/>
      <c r="B63" s="111" t="s">
        <v>104</v>
      </c>
      <c r="C63" s="109">
        <v>49</v>
      </c>
      <c r="D63" s="19" t="s">
        <v>115</v>
      </c>
      <c r="E63" s="106" t="s">
        <v>20</v>
      </c>
      <c r="F63" s="106" t="s">
        <v>116</v>
      </c>
      <c r="G63" s="17">
        <v>1200</v>
      </c>
      <c r="H63" s="17"/>
      <c r="I63" s="17">
        <v>1200</v>
      </c>
      <c r="J63" s="17"/>
      <c r="K63" s="17"/>
      <c r="L63" s="17"/>
      <c r="M63" s="19" t="s">
        <v>112</v>
      </c>
      <c r="N63" s="106">
        <v>1</v>
      </c>
      <c r="O63" s="20"/>
    </row>
    <row r="64" spans="1:15" ht="105" x14ac:dyDescent="0.25">
      <c r="A64" s="11"/>
      <c r="B64" s="111" t="s">
        <v>104</v>
      </c>
      <c r="C64" s="109">
        <v>50</v>
      </c>
      <c r="D64" s="19" t="s">
        <v>117</v>
      </c>
      <c r="E64" s="106" t="s">
        <v>20</v>
      </c>
      <c r="F64" s="106" t="s">
        <v>118</v>
      </c>
      <c r="G64" s="17">
        <v>1200</v>
      </c>
      <c r="H64" s="17"/>
      <c r="I64" s="17">
        <v>1200</v>
      </c>
      <c r="J64" s="17"/>
      <c r="K64" s="17"/>
      <c r="L64" s="17"/>
      <c r="M64" s="19" t="s">
        <v>112</v>
      </c>
      <c r="N64" s="106">
        <v>1</v>
      </c>
      <c r="O64" s="20"/>
    </row>
    <row r="65" spans="1:15" ht="105" x14ac:dyDescent="0.25">
      <c r="A65" s="11"/>
      <c r="B65" s="111" t="s">
        <v>104</v>
      </c>
      <c r="C65" s="109">
        <v>51</v>
      </c>
      <c r="D65" s="19" t="s">
        <v>119</v>
      </c>
      <c r="E65" s="106" t="s">
        <v>20</v>
      </c>
      <c r="F65" s="106" t="s">
        <v>120</v>
      </c>
      <c r="G65" s="17">
        <v>1200</v>
      </c>
      <c r="H65" s="17"/>
      <c r="I65" s="17">
        <v>1200</v>
      </c>
      <c r="J65" s="17"/>
      <c r="K65" s="17"/>
      <c r="L65" s="17"/>
      <c r="M65" s="19" t="s">
        <v>112</v>
      </c>
      <c r="N65" s="106">
        <v>1</v>
      </c>
      <c r="O65" s="20" t="s">
        <v>37</v>
      </c>
    </row>
    <row r="66" spans="1:15" s="13" customFormat="1" x14ac:dyDescent="0.25">
      <c r="A66" s="11"/>
      <c r="B66" s="121" t="s">
        <v>121</v>
      </c>
      <c r="C66" s="122"/>
      <c r="D66" s="122"/>
      <c r="E66" s="122"/>
      <c r="F66" s="122"/>
      <c r="G66" s="122"/>
      <c r="H66" s="122"/>
      <c r="I66" s="122"/>
      <c r="J66" s="122"/>
      <c r="K66" s="122"/>
      <c r="L66" s="122"/>
      <c r="M66" s="122"/>
      <c r="N66" s="123"/>
      <c r="O66" s="20" t="s">
        <v>37</v>
      </c>
    </row>
    <row r="67" spans="1:15" ht="90" x14ac:dyDescent="0.25">
      <c r="A67" s="11" t="s">
        <v>17</v>
      </c>
      <c r="B67" s="39" t="s">
        <v>87</v>
      </c>
      <c r="C67" s="106">
        <v>54</v>
      </c>
      <c r="D67" s="39" t="s">
        <v>122</v>
      </c>
      <c r="E67" s="113">
        <v>2022</v>
      </c>
      <c r="F67" s="113" t="s">
        <v>95</v>
      </c>
      <c r="G67" s="17">
        <v>400</v>
      </c>
      <c r="H67" s="41"/>
      <c r="I67" s="41">
        <v>400</v>
      </c>
      <c r="J67" s="41"/>
      <c r="K67" s="42"/>
      <c r="L67" s="17"/>
      <c r="M67" s="39" t="s">
        <v>123</v>
      </c>
      <c r="N67" s="113">
        <v>1</v>
      </c>
      <c r="O67" s="20"/>
    </row>
    <row r="68" spans="1:15" ht="150" x14ac:dyDescent="0.25">
      <c r="A68" s="11"/>
      <c r="B68" s="39" t="s">
        <v>97</v>
      </c>
      <c r="C68" s="106">
        <v>55</v>
      </c>
      <c r="D68" s="39" t="s">
        <v>124</v>
      </c>
      <c r="E68" s="113">
        <v>2022</v>
      </c>
      <c r="F68" s="113" t="s">
        <v>685</v>
      </c>
      <c r="G68" s="17">
        <v>454</v>
      </c>
      <c r="H68" s="41"/>
      <c r="I68" s="41">
        <v>454</v>
      </c>
      <c r="J68" s="41"/>
      <c r="K68" s="42"/>
      <c r="L68" s="17"/>
      <c r="M68" s="39" t="s">
        <v>125</v>
      </c>
      <c r="N68" s="113" t="s">
        <v>126</v>
      </c>
      <c r="O68" s="20"/>
    </row>
    <row r="69" spans="1:15" ht="180" x14ac:dyDescent="0.25">
      <c r="A69" s="11"/>
      <c r="B69" s="39" t="s">
        <v>104</v>
      </c>
      <c r="C69" s="106">
        <v>56</v>
      </c>
      <c r="D69" s="39" t="s">
        <v>127</v>
      </c>
      <c r="E69" s="113">
        <v>2022</v>
      </c>
      <c r="F69" s="113" t="s">
        <v>109</v>
      </c>
      <c r="G69" s="17">
        <v>11253.75</v>
      </c>
      <c r="H69" s="41"/>
      <c r="I69" s="41">
        <v>11253.75</v>
      </c>
      <c r="J69" s="41"/>
      <c r="K69" s="42"/>
      <c r="L69" s="17"/>
      <c r="M69" s="39" t="s">
        <v>128</v>
      </c>
      <c r="N69" s="113" t="s">
        <v>129</v>
      </c>
      <c r="O69" s="20"/>
    </row>
    <row r="70" spans="1:15" ht="165" x14ac:dyDescent="0.25">
      <c r="A70" s="11"/>
      <c r="B70" s="39" t="s">
        <v>130</v>
      </c>
      <c r="C70" s="106">
        <v>57</v>
      </c>
      <c r="D70" s="39" t="s">
        <v>131</v>
      </c>
      <c r="E70" s="113">
        <v>2022</v>
      </c>
      <c r="F70" s="113" t="s">
        <v>106</v>
      </c>
      <c r="G70" s="17">
        <v>2000</v>
      </c>
      <c r="H70" s="41"/>
      <c r="I70" s="41">
        <v>2000</v>
      </c>
      <c r="J70" s="41"/>
      <c r="K70" s="42"/>
      <c r="L70" s="17"/>
      <c r="M70" s="39" t="s">
        <v>132</v>
      </c>
      <c r="N70" s="113">
        <v>1</v>
      </c>
      <c r="O70" s="20"/>
    </row>
    <row r="71" spans="1:15" ht="105" x14ac:dyDescent="0.25">
      <c r="A71" s="11"/>
      <c r="B71" s="39" t="s">
        <v>104</v>
      </c>
      <c r="C71" s="106">
        <v>58</v>
      </c>
      <c r="D71" s="39" t="s">
        <v>133</v>
      </c>
      <c r="E71" s="113">
        <v>2022</v>
      </c>
      <c r="F71" s="113" t="s">
        <v>95</v>
      </c>
      <c r="G71" s="17">
        <v>300</v>
      </c>
      <c r="H71" s="41"/>
      <c r="I71" s="41">
        <v>300</v>
      </c>
      <c r="J71" s="41"/>
      <c r="K71" s="42"/>
      <c r="L71" s="17"/>
      <c r="M71" s="39" t="s">
        <v>107</v>
      </c>
      <c r="N71" s="113">
        <v>1</v>
      </c>
      <c r="O71" s="20"/>
    </row>
    <row r="72" spans="1:15" ht="120" x14ac:dyDescent="0.25">
      <c r="A72" s="11"/>
      <c r="B72" s="39" t="s">
        <v>104</v>
      </c>
      <c r="C72" s="106">
        <v>59</v>
      </c>
      <c r="D72" s="39" t="s">
        <v>134</v>
      </c>
      <c r="E72" s="113">
        <v>2022</v>
      </c>
      <c r="F72" s="113" t="s">
        <v>95</v>
      </c>
      <c r="G72" s="17">
        <v>18.14</v>
      </c>
      <c r="H72" s="41"/>
      <c r="I72" s="41">
        <v>18.14</v>
      </c>
      <c r="J72" s="41"/>
      <c r="K72" s="42"/>
      <c r="L72" s="17"/>
      <c r="M72" s="39" t="s">
        <v>135</v>
      </c>
      <c r="N72" s="113">
        <v>1</v>
      </c>
      <c r="O72" s="20" t="s">
        <v>37</v>
      </c>
    </row>
    <row r="73" spans="1:15" ht="117" customHeight="1" x14ac:dyDescent="0.25">
      <c r="A73" s="11"/>
      <c r="B73" s="39" t="s">
        <v>104</v>
      </c>
      <c r="C73" s="106">
        <v>60</v>
      </c>
      <c r="D73" s="39" t="s">
        <v>686</v>
      </c>
      <c r="E73" s="113">
        <v>2022</v>
      </c>
      <c r="F73" s="113" t="s">
        <v>109</v>
      </c>
      <c r="G73" s="17">
        <v>400</v>
      </c>
      <c r="H73" s="41"/>
      <c r="I73" s="41">
        <v>400</v>
      </c>
      <c r="J73" s="41"/>
      <c r="K73" s="42"/>
      <c r="L73" s="17"/>
      <c r="M73" s="39" t="s">
        <v>136</v>
      </c>
      <c r="N73" s="113">
        <v>1</v>
      </c>
      <c r="O73" s="20" t="s">
        <v>37</v>
      </c>
    </row>
    <row r="74" spans="1:15" ht="168.75" customHeight="1" x14ac:dyDescent="0.25">
      <c r="A74" s="11"/>
      <c r="B74" s="39" t="s">
        <v>104</v>
      </c>
      <c r="C74" s="106">
        <v>61</v>
      </c>
      <c r="D74" s="39" t="s">
        <v>137</v>
      </c>
      <c r="E74" s="113">
        <v>2022</v>
      </c>
      <c r="F74" s="113" t="s">
        <v>109</v>
      </c>
      <c r="G74" s="17">
        <v>400</v>
      </c>
      <c r="H74" s="41"/>
      <c r="I74" s="41">
        <v>400</v>
      </c>
      <c r="J74" s="41"/>
      <c r="K74" s="42"/>
      <c r="L74" s="17"/>
      <c r="M74" s="39" t="s">
        <v>136</v>
      </c>
      <c r="N74" s="113">
        <v>1</v>
      </c>
      <c r="O74" s="20" t="s">
        <v>37</v>
      </c>
    </row>
    <row r="75" spans="1:15" ht="141" customHeight="1" x14ac:dyDescent="0.25">
      <c r="A75" s="11"/>
      <c r="B75" s="39" t="s">
        <v>104</v>
      </c>
      <c r="C75" s="106">
        <v>62</v>
      </c>
      <c r="D75" s="39" t="s">
        <v>138</v>
      </c>
      <c r="E75" s="113">
        <v>2022</v>
      </c>
      <c r="F75" s="113" t="s">
        <v>109</v>
      </c>
      <c r="G75" s="17">
        <v>400</v>
      </c>
      <c r="H75" s="41"/>
      <c r="I75" s="41">
        <v>400</v>
      </c>
      <c r="J75" s="41"/>
      <c r="K75" s="42"/>
      <c r="L75" s="17"/>
      <c r="M75" s="39" t="s">
        <v>136</v>
      </c>
      <c r="N75" s="113">
        <v>1</v>
      </c>
      <c r="O75" s="20"/>
    </row>
    <row r="76" spans="1:15" ht="105" x14ac:dyDescent="0.25">
      <c r="A76" s="11"/>
      <c r="B76" s="39" t="s">
        <v>104</v>
      </c>
      <c r="C76" s="106">
        <v>63</v>
      </c>
      <c r="D76" s="39" t="s">
        <v>139</v>
      </c>
      <c r="E76" s="113">
        <v>2022</v>
      </c>
      <c r="F76" s="113" t="s">
        <v>109</v>
      </c>
      <c r="G76" s="17">
        <v>89.99</v>
      </c>
      <c r="H76" s="41"/>
      <c r="I76" s="41">
        <v>89.99</v>
      </c>
      <c r="J76" s="41"/>
      <c r="K76" s="42"/>
      <c r="L76" s="17"/>
      <c r="M76" s="39" t="s">
        <v>136</v>
      </c>
      <c r="N76" s="113">
        <v>1</v>
      </c>
      <c r="O76" s="20"/>
    </row>
    <row r="77" spans="1:15" ht="105" x14ac:dyDescent="0.25">
      <c r="A77" s="11"/>
      <c r="B77" s="39" t="s">
        <v>104</v>
      </c>
      <c r="C77" s="106">
        <v>64</v>
      </c>
      <c r="D77" s="39" t="s">
        <v>140</v>
      </c>
      <c r="E77" s="113">
        <v>2022</v>
      </c>
      <c r="F77" s="113" t="s">
        <v>106</v>
      </c>
      <c r="G77" s="17">
        <v>400</v>
      </c>
      <c r="H77" s="41"/>
      <c r="I77" s="41">
        <v>400</v>
      </c>
      <c r="J77" s="41"/>
      <c r="K77" s="42"/>
      <c r="L77" s="17"/>
      <c r="M77" s="39" t="s">
        <v>136</v>
      </c>
      <c r="N77" s="113">
        <v>1</v>
      </c>
      <c r="O77" s="20"/>
    </row>
    <row r="78" spans="1:15" ht="105" x14ac:dyDescent="0.25">
      <c r="A78" s="11"/>
      <c r="B78" s="39" t="s">
        <v>104</v>
      </c>
      <c r="C78" s="106">
        <v>65</v>
      </c>
      <c r="D78" s="39" t="s">
        <v>141</v>
      </c>
      <c r="E78" s="113">
        <v>2022</v>
      </c>
      <c r="F78" s="113" t="s">
        <v>106</v>
      </c>
      <c r="G78" s="17">
        <v>500</v>
      </c>
      <c r="H78" s="41"/>
      <c r="I78" s="41">
        <v>500</v>
      </c>
      <c r="J78" s="41"/>
      <c r="K78" s="42"/>
      <c r="L78" s="17"/>
      <c r="M78" s="39" t="s">
        <v>136</v>
      </c>
      <c r="N78" s="113">
        <v>1</v>
      </c>
      <c r="O78" s="20" t="s">
        <v>37</v>
      </c>
    </row>
    <row r="79" spans="1:15" ht="93" customHeight="1" x14ac:dyDescent="0.25">
      <c r="A79" s="11"/>
      <c r="B79" s="39" t="s">
        <v>97</v>
      </c>
      <c r="C79" s="106">
        <v>66</v>
      </c>
      <c r="D79" s="39" t="s">
        <v>142</v>
      </c>
      <c r="E79" s="113">
        <v>2022</v>
      </c>
      <c r="F79" s="113" t="s">
        <v>95</v>
      </c>
      <c r="G79" s="17">
        <v>2349</v>
      </c>
      <c r="H79" s="41"/>
      <c r="I79" s="41">
        <v>2349</v>
      </c>
      <c r="J79" s="41"/>
      <c r="K79" s="42"/>
      <c r="L79" s="17"/>
      <c r="M79" s="39" t="s">
        <v>143</v>
      </c>
      <c r="N79" s="113">
        <v>1</v>
      </c>
      <c r="O79" s="20" t="s">
        <v>37</v>
      </c>
    </row>
    <row r="80" spans="1:15" ht="168.75" customHeight="1" x14ac:dyDescent="0.25">
      <c r="A80" s="11"/>
      <c r="B80" s="39" t="s">
        <v>97</v>
      </c>
      <c r="C80" s="106">
        <v>67</v>
      </c>
      <c r="D80" s="39" t="s">
        <v>144</v>
      </c>
      <c r="E80" s="113">
        <v>2022</v>
      </c>
      <c r="F80" s="113" t="s">
        <v>145</v>
      </c>
      <c r="G80" s="17">
        <v>70</v>
      </c>
      <c r="H80" s="41"/>
      <c r="I80" s="41">
        <v>70</v>
      </c>
      <c r="J80" s="41"/>
      <c r="K80" s="42"/>
      <c r="L80" s="17"/>
      <c r="M80" s="39" t="s">
        <v>146</v>
      </c>
      <c r="N80" s="113">
        <v>1</v>
      </c>
      <c r="O80" s="20" t="s">
        <v>37</v>
      </c>
    </row>
    <row r="81" spans="1:21" ht="168.75" customHeight="1" x14ac:dyDescent="0.25">
      <c r="A81" s="11"/>
      <c r="B81" s="39" t="s">
        <v>130</v>
      </c>
      <c r="C81" s="106">
        <v>68</v>
      </c>
      <c r="D81" s="39" t="s">
        <v>147</v>
      </c>
      <c r="E81" s="113"/>
      <c r="F81" s="113" t="s">
        <v>148</v>
      </c>
      <c r="G81" s="17">
        <v>545</v>
      </c>
      <c r="H81" s="41"/>
      <c r="I81" s="41">
        <v>545</v>
      </c>
      <c r="J81" s="41"/>
      <c r="K81" s="42"/>
      <c r="L81" s="17"/>
      <c r="M81" s="39" t="s">
        <v>149</v>
      </c>
      <c r="N81" s="113">
        <v>1</v>
      </c>
      <c r="O81" s="20" t="s">
        <v>37</v>
      </c>
    </row>
    <row r="82" spans="1:21" ht="195" x14ac:dyDescent="0.25">
      <c r="A82" s="11"/>
      <c r="B82" s="39" t="s">
        <v>87</v>
      </c>
      <c r="C82" s="106">
        <v>69</v>
      </c>
      <c r="D82" s="39" t="s">
        <v>150</v>
      </c>
      <c r="E82" s="113"/>
      <c r="F82" s="113" t="s">
        <v>89</v>
      </c>
      <c r="G82" s="17">
        <v>19700</v>
      </c>
      <c r="H82" s="41"/>
      <c r="I82" s="41">
        <v>19700</v>
      </c>
      <c r="J82" s="41"/>
      <c r="K82" s="42"/>
      <c r="L82" s="17"/>
      <c r="M82" s="39" t="s">
        <v>151</v>
      </c>
      <c r="N82" s="113"/>
      <c r="O82" s="20" t="s">
        <v>37</v>
      </c>
    </row>
    <row r="83" spans="1:21" s="13" customFormat="1" x14ac:dyDescent="0.25">
      <c r="A83" s="11"/>
      <c r="B83" s="117" t="s">
        <v>43</v>
      </c>
      <c r="C83" s="118"/>
      <c r="D83" s="118"/>
      <c r="E83" s="118"/>
      <c r="F83" s="118"/>
      <c r="G83" s="118"/>
      <c r="H83" s="118"/>
      <c r="I83" s="118"/>
      <c r="J83" s="118"/>
      <c r="K83" s="118"/>
      <c r="L83" s="118"/>
      <c r="M83" s="118"/>
      <c r="N83" s="119"/>
      <c r="O83" s="12"/>
    </row>
    <row r="84" spans="1:21" ht="15" customHeight="1" x14ac:dyDescent="0.25">
      <c r="A84" s="11" t="s">
        <v>17</v>
      </c>
      <c r="B84" s="19"/>
      <c r="C84" s="106"/>
      <c r="D84" s="108" t="s">
        <v>8</v>
      </c>
      <c r="E84" s="106"/>
      <c r="F84" s="106"/>
      <c r="G84" s="21">
        <v>265937.2</v>
      </c>
      <c r="H84" s="21">
        <v>0</v>
      </c>
      <c r="I84" s="21">
        <v>160522.41</v>
      </c>
      <c r="J84" s="21">
        <v>0</v>
      </c>
      <c r="K84" s="21">
        <v>0</v>
      </c>
      <c r="L84" s="21">
        <v>105414.79000000001</v>
      </c>
      <c r="M84" s="19"/>
      <c r="N84" s="106"/>
      <c r="O84" s="12" t="s">
        <v>152</v>
      </c>
    </row>
    <row r="85" spans="1:21" ht="51.75" customHeight="1" x14ac:dyDescent="0.25">
      <c r="A85" s="11"/>
      <c r="D85" s="6"/>
      <c r="G85" s="43"/>
      <c r="H85" s="43"/>
      <c r="I85" s="43"/>
      <c r="J85" s="43"/>
      <c r="K85" s="43"/>
      <c r="L85" s="43"/>
      <c r="O85" s="12"/>
    </row>
    <row r="86" spans="1:21" s="7" customFormat="1" ht="18.75" x14ac:dyDescent="0.25">
      <c r="A86" s="1"/>
      <c r="B86" s="44" t="s">
        <v>153</v>
      </c>
      <c r="C86" s="45"/>
      <c r="D86" s="46"/>
      <c r="E86" s="45"/>
      <c r="F86" s="46"/>
      <c r="G86" s="46"/>
      <c r="H86" s="46"/>
      <c r="I86" s="46"/>
      <c r="J86" s="46"/>
      <c r="K86" s="46"/>
      <c r="L86" s="46"/>
      <c r="M86" s="47"/>
    </row>
    <row r="87" spans="1:21" s="48" customFormat="1" ht="30.75" customHeight="1" x14ac:dyDescent="0.25">
      <c r="B87" s="120"/>
      <c r="C87" s="120"/>
      <c r="D87" s="120"/>
      <c r="E87" s="120"/>
      <c r="F87" s="120"/>
      <c r="G87" s="49"/>
      <c r="H87" s="49"/>
      <c r="I87" s="49"/>
      <c r="J87" s="43"/>
      <c r="K87" s="43"/>
      <c r="L87" s="43"/>
      <c r="M87" s="6"/>
      <c r="N87" s="9"/>
      <c r="O87" s="6"/>
    </row>
    <row r="88" spans="1:21" x14ac:dyDescent="0.25">
      <c r="G88" s="50">
        <v>1667346.737</v>
      </c>
      <c r="H88" s="50">
        <v>813519</v>
      </c>
      <c r="I88" s="50">
        <v>626553.05900000001</v>
      </c>
      <c r="J88" s="50">
        <v>2000</v>
      </c>
      <c r="K88" s="50">
        <v>0</v>
      </c>
      <c r="L88" s="50">
        <v>225274.67799999999</v>
      </c>
    </row>
    <row r="89" spans="1:21" s="112" customFormat="1" x14ac:dyDescent="0.25">
      <c r="A89" s="8"/>
      <c r="C89" s="9"/>
      <c r="E89" s="9"/>
      <c r="F89" s="9"/>
      <c r="G89" s="50">
        <f>G14+G23+G30+G44+G50+G84</f>
        <v>1667346.737</v>
      </c>
      <c r="H89" s="50">
        <f t="shared" ref="H89:L89" si="0">H14+H23+H30+H44+H50+H84</f>
        <v>813519</v>
      </c>
      <c r="I89" s="50">
        <f t="shared" si="0"/>
        <v>626553.05900000001</v>
      </c>
      <c r="J89" s="50">
        <f t="shared" si="0"/>
        <v>2000</v>
      </c>
      <c r="K89" s="50">
        <f t="shared" si="0"/>
        <v>0</v>
      </c>
      <c r="L89" s="50">
        <f t="shared" si="0"/>
        <v>225274.67800000001</v>
      </c>
      <c r="N89" s="9"/>
      <c r="P89" s="8"/>
      <c r="Q89" s="8"/>
      <c r="R89" s="8"/>
      <c r="S89" s="8"/>
      <c r="T89" s="8"/>
      <c r="U89" s="8"/>
    </row>
    <row r="90" spans="1:21" x14ac:dyDescent="0.25">
      <c r="G90" s="50">
        <f t="shared" ref="G90:K90" si="1">G88-G89</f>
        <v>0</v>
      </c>
      <c r="H90" s="50">
        <f t="shared" si="1"/>
        <v>0</v>
      </c>
      <c r="I90" s="50">
        <f t="shared" si="1"/>
        <v>0</v>
      </c>
      <c r="J90" s="50">
        <f t="shared" si="1"/>
        <v>0</v>
      </c>
      <c r="K90" s="50">
        <f t="shared" si="1"/>
        <v>0</v>
      </c>
      <c r="L90" s="50">
        <f>L88-L89</f>
        <v>0</v>
      </c>
    </row>
  </sheetData>
  <autoFilter ref="B9:AA9" xr:uid="{00000000-0009-0000-0000-000000000000}"/>
  <mergeCells count="44">
    <mergeCell ref="B52:N52"/>
    <mergeCell ref="B66:N66"/>
    <mergeCell ref="B83:N83"/>
    <mergeCell ref="B87:F87"/>
    <mergeCell ref="B43:N43"/>
    <mergeCell ref="B45:N45"/>
    <mergeCell ref="B46:N46"/>
    <mergeCell ref="B47:B48"/>
    <mergeCell ref="B49:N49"/>
    <mergeCell ref="B51:N51"/>
    <mergeCell ref="B29:N29"/>
    <mergeCell ref="B31:N31"/>
    <mergeCell ref="B32:N32"/>
    <mergeCell ref="B33:B37"/>
    <mergeCell ref="B40:N40"/>
    <mergeCell ref="B41:B42"/>
    <mergeCell ref="B16:N16"/>
    <mergeCell ref="B20:N20"/>
    <mergeCell ref="B22:N22"/>
    <mergeCell ref="B24:N24"/>
    <mergeCell ref="B25:N25"/>
    <mergeCell ref="B26:B28"/>
    <mergeCell ref="M7:M8"/>
    <mergeCell ref="N7:N8"/>
    <mergeCell ref="B10:N10"/>
    <mergeCell ref="B11:N11"/>
    <mergeCell ref="B13:N13"/>
    <mergeCell ref="B15:N15"/>
    <mergeCell ref="G6:G8"/>
    <mergeCell ref="H6:L6"/>
    <mergeCell ref="H7:H8"/>
    <mergeCell ref="I7:J7"/>
    <mergeCell ref="K7:K8"/>
    <mergeCell ref="L7:L8"/>
    <mergeCell ref="L2:N2"/>
    <mergeCell ref="B3:N3"/>
    <mergeCell ref="B4:N4"/>
    <mergeCell ref="B5:B8"/>
    <mergeCell ref="C5:C8"/>
    <mergeCell ref="D5:D8"/>
    <mergeCell ref="E5:E8"/>
    <mergeCell ref="F5:F8"/>
    <mergeCell ref="G5:L5"/>
    <mergeCell ref="M5:N6"/>
  </mergeCells>
  <printOptions horizontalCentered="1"/>
  <pageMargins left="0.11811023622047245" right="0" top="0.98425196850393704" bottom="0.23622047244094491" header="0" footer="0"/>
  <pageSetup paperSize="9" scale="64" orientation="landscape" useFirstPageNumber="1"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65C7-AE87-4286-84AB-B1A56F9FDFEF}">
  <dimension ref="A1:S219"/>
  <sheetViews>
    <sheetView view="pageBreakPreview" topLeftCell="A132" zoomScale="75" zoomScaleSheetLayoutView="75" workbookViewId="0">
      <selection activeCell="B134" sqref="B134:R134"/>
    </sheetView>
  </sheetViews>
  <sheetFormatPr defaultRowHeight="15" x14ac:dyDescent="0.25"/>
  <cols>
    <col min="1" max="1" width="5.7109375" customWidth="1"/>
    <col min="2" max="2" width="6.7109375" style="51" customWidth="1"/>
    <col min="3" max="3" width="20.7109375" customWidth="1"/>
    <col min="4" max="4" width="24.140625" customWidth="1"/>
    <col min="5" max="5" width="16.42578125" style="13" customWidth="1"/>
    <col min="6" max="6" width="13.140625" customWidth="1"/>
    <col min="7" max="7" width="23" style="52" customWidth="1"/>
    <col min="8" max="8" width="16.7109375" style="7" customWidth="1"/>
    <col min="9" max="9" width="14.42578125" style="7" customWidth="1"/>
    <col min="10" max="10" width="13.28515625" style="7" customWidth="1"/>
    <col min="11" max="11" width="14.85546875" style="7" customWidth="1"/>
    <col min="12" max="12" width="19.42578125" style="7" customWidth="1"/>
    <col min="13" max="13" width="13.28515625" style="7" customWidth="1"/>
    <col min="14" max="14" width="16" style="154" customWidth="1"/>
    <col min="15" max="15" width="19.140625" style="7" customWidth="1"/>
    <col min="16" max="16" width="18.140625" style="7" customWidth="1"/>
    <col min="17" max="17" width="21.42578125" customWidth="1"/>
    <col min="18" max="18" width="13.85546875" customWidth="1"/>
    <col min="19" max="19" width="5.85546875" style="58" customWidth="1"/>
  </cols>
  <sheetData>
    <row r="1" spans="1:19" ht="129.75" customHeight="1" x14ac:dyDescent="0.25">
      <c r="Q1" s="139" t="s">
        <v>154</v>
      </c>
      <c r="R1" s="139"/>
      <c r="S1" s="139"/>
    </row>
    <row r="2" spans="1:19" s="7" customFormat="1" ht="49.5" customHeight="1" x14ac:dyDescent="0.25">
      <c r="A2" s="1"/>
      <c r="B2" s="2"/>
      <c r="C2" s="3"/>
      <c r="D2" s="3"/>
      <c r="E2" s="2"/>
      <c r="F2" s="4"/>
      <c r="G2" s="53"/>
      <c r="H2" s="5"/>
      <c r="I2" s="5"/>
      <c r="J2" s="5"/>
      <c r="K2" s="5"/>
      <c r="L2" s="5"/>
      <c r="M2" s="5"/>
      <c r="N2" s="5"/>
      <c r="O2" s="5"/>
      <c r="P2" s="114"/>
      <c r="Q2" s="114"/>
      <c r="R2" s="114"/>
      <c r="S2" s="6"/>
    </row>
    <row r="3" spans="1:19" s="7" customFormat="1" ht="18.75" customHeight="1" x14ac:dyDescent="0.25">
      <c r="A3" s="1"/>
      <c r="B3" s="140" t="s">
        <v>609</v>
      </c>
      <c r="C3" s="141"/>
      <c r="D3" s="141"/>
      <c r="E3" s="141"/>
      <c r="F3" s="141"/>
      <c r="G3" s="141"/>
      <c r="H3" s="141"/>
      <c r="I3" s="141"/>
      <c r="J3" s="141"/>
      <c r="K3" s="141"/>
      <c r="L3" s="141"/>
      <c r="M3" s="141"/>
      <c r="N3" s="141"/>
      <c r="O3" s="141"/>
      <c r="P3" s="141"/>
      <c r="Q3" s="141"/>
      <c r="R3" s="1"/>
      <c r="S3" s="54"/>
    </row>
    <row r="4" spans="1:19" ht="33" customHeight="1" x14ac:dyDescent="0.25">
      <c r="B4" s="55"/>
      <c r="C4" s="55"/>
      <c r="D4" s="55"/>
      <c r="E4" s="115"/>
      <c r="F4" s="55"/>
      <c r="G4" s="56"/>
      <c r="H4" s="115"/>
      <c r="I4" s="115"/>
      <c r="J4" s="115"/>
      <c r="K4" s="115"/>
      <c r="L4" s="115"/>
      <c r="M4" s="115"/>
      <c r="N4" s="2"/>
      <c r="O4" s="115"/>
      <c r="P4" s="115"/>
      <c r="Q4" s="57"/>
      <c r="R4" s="55"/>
    </row>
    <row r="5" spans="1:19" s="59" customFormat="1" ht="15" customHeight="1" x14ac:dyDescent="0.25">
      <c r="B5" s="142" t="s">
        <v>155</v>
      </c>
      <c r="C5" s="143" t="s">
        <v>156</v>
      </c>
      <c r="D5" s="142" t="s">
        <v>157</v>
      </c>
      <c r="E5" s="143" t="s">
        <v>158</v>
      </c>
      <c r="F5" s="143" t="s">
        <v>159</v>
      </c>
      <c r="G5" s="143" t="s">
        <v>5</v>
      </c>
      <c r="H5" s="144" t="s">
        <v>160</v>
      </c>
      <c r="I5" s="145" t="s">
        <v>608</v>
      </c>
      <c r="J5" s="145"/>
      <c r="K5" s="145"/>
      <c r="L5" s="145"/>
      <c r="M5" s="145"/>
      <c r="N5" s="145"/>
      <c r="O5" s="145"/>
      <c r="P5" s="145"/>
      <c r="Q5" s="134" t="s">
        <v>161</v>
      </c>
      <c r="R5" s="146" t="s">
        <v>162</v>
      </c>
      <c r="S5" s="60"/>
    </row>
    <row r="6" spans="1:19" s="59" customFormat="1" ht="15.75" customHeight="1" x14ac:dyDescent="0.25">
      <c r="B6" s="142"/>
      <c r="C6" s="143"/>
      <c r="D6" s="142"/>
      <c r="E6" s="143"/>
      <c r="F6" s="143"/>
      <c r="G6" s="143"/>
      <c r="H6" s="144"/>
      <c r="I6" s="144" t="s">
        <v>8</v>
      </c>
      <c r="J6" s="145" t="s">
        <v>163</v>
      </c>
      <c r="K6" s="145"/>
      <c r="L6" s="145"/>
      <c r="M6" s="145"/>
      <c r="N6" s="145"/>
      <c r="O6" s="145"/>
      <c r="P6" s="145"/>
      <c r="Q6" s="134"/>
      <c r="R6" s="146"/>
      <c r="S6" s="60"/>
    </row>
    <row r="7" spans="1:19" s="59" customFormat="1" ht="15.75" customHeight="1" x14ac:dyDescent="0.25">
      <c r="B7" s="142"/>
      <c r="C7" s="143"/>
      <c r="D7" s="142"/>
      <c r="E7" s="143"/>
      <c r="F7" s="143"/>
      <c r="G7" s="143"/>
      <c r="H7" s="144"/>
      <c r="I7" s="144"/>
      <c r="J7" s="144" t="s">
        <v>164</v>
      </c>
      <c r="K7" s="144"/>
      <c r="L7" s="144"/>
      <c r="M7" s="144" t="s">
        <v>165</v>
      </c>
      <c r="N7" s="144"/>
      <c r="O7" s="144"/>
      <c r="P7" s="144" t="s">
        <v>166</v>
      </c>
      <c r="Q7" s="134"/>
      <c r="R7" s="146"/>
      <c r="S7" s="60"/>
    </row>
    <row r="8" spans="1:19" s="59" customFormat="1" ht="195" x14ac:dyDescent="0.25">
      <c r="B8" s="142"/>
      <c r="C8" s="143"/>
      <c r="D8" s="142"/>
      <c r="E8" s="143"/>
      <c r="F8" s="143"/>
      <c r="G8" s="143"/>
      <c r="H8" s="144"/>
      <c r="I8" s="144"/>
      <c r="J8" s="113" t="s">
        <v>167</v>
      </c>
      <c r="K8" s="113" t="s">
        <v>168</v>
      </c>
      <c r="L8" s="113" t="s">
        <v>169</v>
      </c>
      <c r="M8" s="113" t="s">
        <v>170</v>
      </c>
      <c r="N8" s="113" t="s">
        <v>171</v>
      </c>
      <c r="O8" s="113" t="s">
        <v>16</v>
      </c>
      <c r="P8" s="144"/>
      <c r="Q8" s="134"/>
      <c r="R8" s="146"/>
      <c r="S8" s="60"/>
    </row>
    <row r="9" spans="1:19" s="51" customFormat="1" x14ac:dyDescent="0.25">
      <c r="B9" s="116">
        <v>1</v>
      </c>
      <c r="C9" s="116">
        <v>2</v>
      </c>
      <c r="D9" s="116">
        <v>3</v>
      </c>
      <c r="E9" s="113">
        <v>4</v>
      </c>
      <c r="F9" s="116">
        <v>5</v>
      </c>
      <c r="G9" s="105">
        <v>6</v>
      </c>
      <c r="H9" s="113">
        <v>7</v>
      </c>
      <c r="I9" s="113">
        <v>8</v>
      </c>
      <c r="J9" s="113">
        <v>9</v>
      </c>
      <c r="K9" s="113">
        <v>10</v>
      </c>
      <c r="L9" s="113">
        <v>11</v>
      </c>
      <c r="M9" s="113">
        <v>12</v>
      </c>
      <c r="N9" s="113">
        <v>13</v>
      </c>
      <c r="O9" s="113">
        <v>14</v>
      </c>
      <c r="P9" s="113">
        <v>15</v>
      </c>
      <c r="Q9" s="116">
        <v>16</v>
      </c>
      <c r="R9" s="116">
        <v>17</v>
      </c>
      <c r="S9" s="58"/>
    </row>
    <row r="10" spans="1:19" s="13" customFormat="1" x14ac:dyDescent="0.25">
      <c r="A10" s="11"/>
      <c r="B10" s="61" t="s">
        <v>172</v>
      </c>
      <c r="C10" s="129" t="s">
        <v>173</v>
      </c>
      <c r="D10" s="129"/>
      <c r="E10" s="129"/>
      <c r="F10" s="129"/>
      <c r="G10" s="129"/>
      <c r="H10" s="129"/>
      <c r="I10" s="129"/>
      <c r="J10" s="129"/>
      <c r="K10" s="129"/>
      <c r="L10" s="129"/>
      <c r="M10" s="129"/>
      <c r="N10" s="129"/>
      <c r="O10" s="129"/>
      <c r="P10" s="129"/>
      <c r="Q10" s="129"/>
      <c r="R10" s="129"/>
      <c r="S10" s="62"/>
    </row>
    <row r="11" spans="1:19" s="7" customFormat="1" ht="42.75" x14ac:dyDescent="0.25">
      <c r="A11" s="11" t="s">
        <v>17</v>
      </c>
      <c r="B11" s="63" t="s">
        <v>174</v>
      </c>
      <c r="C11" s="64" t="s">
        <v>175</v>
      </c>
      <c r="D11" s="64"/>
      <c r="E11" s="65"/>
      <c r="F11" s="65"/>
      <c r="G11" s="61"/>
      <c r="H11" s="66">
        <v>3447469.9540000004</v>
      </c>
      <c r="I11" s="66">
        <v>2257412.50611</v>
      </c>
      <c r="J11" s="66">
        <v>0</v>
      </c>
      <c r="K11" s="66">
        <v>116082.38</v>
      </c>
      <c r="L11" s="66">
        <v>34865.591539999994</v>
      </c>
      <c r="M11" s="66">
        <v>0</v>
      </c>
      <c r="N11" s="40">
        <v>45248.178569999989</v>
      </c>
      <c r="O11" s="66">
        <v>0</v>
      </c>
      <c r="P11" s="66">
        <v>2061216.3559999999</v>
      </c>
      <c r="Q11" s="67"/>
      <c r="R11" s="66"/>
      <c r="S11" s="68" t="s">
        <v>37</v>
      </c>
    </row>
    <row r="12" spans="1:19" s="7" customFormat="1" ht="165" x14ac:dyDescent="0.25">
      <c r="A12" s="11" t="s">
        <v>17</v>
      </c>
      <c r="B12" s="113">
        <v>14</v>
      </c>
      <c r="C12" s="19" t="s">
        <v>176</v>
      </c>
      <c r="D12" s="15" t="s">
        <v>177</v>
      </c>
      <c r="E12" s="106" t="s">
        <v>178</v>
      </c>
      <c r="F12" s="106" t="s">
        <v>20</v>
      </c>
      <c r="G12" s="106" t="s">
        <v>179</v>
      </c>
      <c r="H12" s="40">
        <v>77409.387000000002</v>
      </c>
      <c r="I12" s="40">
        <v>34865.591539999994</v>
      </c>
      <c r="J12" s="40"/>
      <c r="K12" s="40"/>
      <c r="L12" s="40">
        <v>34865.591539999994</v>
      </c>
      <c r="M12" s="40"/>
      <c r="N12" s="40"/>
      <c r="O12" s="69"/>
      <c r="P12" s="40"/>
      <c r="Q12" s="70" t="s">
        <v>180</v>
      </c>
      <c r="R12" s="106" t="s">
        <v>181</v>
      </c>
      <c r="S12" s="71" t="s">
        <v>37</v>
      </c>
    </row>
    <row r="13" spans="1:19" s="7" customFormat="1" ht="150" x14ac:dyDescent="0.25">
      <c r="A13" s="11" t="s">
        <v>17</v>
      </c>
      <c r="B13" s="113">
        <v>22</v>
      </c>
      <c r="C13" s="19" t="s">
        <v>176</v>
      </c>
      <c r="D13" s="15" t="s">
        <v>182</v>
      </c>
      <c r="E13" s="106" t="s">
        <v>183</v>
      </c>
      <c r="F13" s="106" t="s">
        <v>184</v>
      </c>
      <c r="G13" s="106" t="s">
        <v>185</v>
      </c>
      <c r="H13" s="40">
        <v>70068.914000000004</v>
      </c>
      <c r="I13" s="40">
        <v>41130.588479999991</v>
      </c>
      <c r="J13" s="40"/>
      <c r="K13" s="40"/>
      <c r="L13" s="40"/>
      <c r="M13" s="40"/>
      <c r="N13" s="40">
        <v>41130.588479999991</v>
      </c>
      <c r="O13" s="69"/>
      <c r="P13" s="40"/>
      <c r="Q13" s="70" t="s">
        <v>186</v>
      </c>
      <c r="R13" s="106"/>
      <c r="S13" s="71"/>
    </row>
    <row r="14" spans="1:19" s="7" customFormat="1" ht="143.25" customHeight="1" x14ac:dyDescent="0.25">
      <c r="A14" s="11"/>
      <c r="B14" s="113">
        <v>23</v>
      </c>
      <c r="C14" s="19" t="s">
        <v>176</v>
      </c>
      <c r="D14" s="15" t="s">
        <v>187</v>
      </c>
      <c r="E14" s="106" t="s">
        <v>183</v>
      </c>
      <c r="F14" s="106" t="s">
        <v>184</v>
      </c>
      <c r="G14" s="106" t="s">
        <v>185</v>
      </c>
      <c r="H14" s="40">
        <v>13654.194</v>
      </c>
      <c r="I14" s="40">
        <v>27.302249999998136</v>
      </c>
      <c r="J14" s="40"/>
      <c r="K14" s="40"/>
      <c r="L14" s="40"/>
      <c r="M14" s="40"/>
      <c r="N14" s="40">
        <v>27.302249999998136</v>
      </c>
      <c r="O14" s="69"/>
      <c r="P14" s="40"/>
      <c r="Q14" s="70" t="s">
        <v>186</v>
      </c>
      <c r="R14" s="106"/>
      <c r="S14" s="71"/>
    </row>
    <row r="15" spans="1:19" s="7" customFormat="1" ht="150" x14ac:dyDescent="0.25">
      <c r="A15" s="11"/>
      <c r="B15" s="113">
        <v>24</v>
      </c>
      <c r="C15" s="19" t="s">
        <v>176</v>
      </c>
      <c r="D15" s="15" t="s">
        <v>188</v>
      </c>
      <c r="E15" s="106" t="s">
        <v>183</v>
      </c>
      <c r="F15" s="106" t="s">
        <v>184</v>
      </c>
      <c r="G15" s="106" t="s">
        <v>82</v>
      </c>
      <c r="H15" s="40">
        <v>16244.93</v>
      </c>
      <c r="I15" s="40">
        <v>4090.28784</v>
      </c>
      <c r="J15" s="40"/>
      <c r="K15" s="40"/>
      <c r="L15" s="40"/>
      <c r="M15" s="40"/>
      <c r="N15" s="40">
        <v>4090.28784</v>
      </c>
      <c r="O15" s="69"/>
      <c r="P15" s="40"/>
      <c r="Q15" s="70" t="s">
        <v>186</v>
      </c>
      <c r="R15" s="106"/>
      <c r="S15" s="71" t="s">
        <v>24</v>
      </c>
    </row>
    <row r="16" spans="1:19" s="13" customFormat="1" x14ac:dyDescent="0.25">
      <c r="A16" s="11"/>
      <c r="B16" s="61" t="s">
        <v>189</v>
      </c>
      <c r="C16" s="129" t="s">
        <v>624</v>
      </c>
      <c r="D16" s="129"/>
      <c r="E16" s="129"/>
      <c r="F16" s="129"/>
      <c r="G16" s="129"/>
      <c r="H16" s="129"/>
      <c r="I16" s="129"/>
      <c r="J16" s="129"/>
      <c r="K16" s="129"/>
      <c r="L16" s="129"/>
      <c r="M16" s="129"/>
      <c r="N16" s="129"/>
      <c r="O16" s="129"/>
      <c r="P16" s="129"/>
      <c r="Q16" s="129"/>
      <c r="R16" s="129"/>
      <c r="S16" s="62"/>
    </row>
    <row r="17" spans="1:19" s="13" customFormat="1" x14ac:dyDescent="0.25">
      <c r="A17" s="11"/>
      <c r="B17" s="61"/>
      <c r="C17" s="129" t="s">
        <v>615</v>
      </c>
      <c r="D17" s="129"/>
      <c r="E17" s="129"/>
      <c r="F17" s="129"/>
      <c r="G17" s="129"/>
      <c r="H17" s="129"/>
      <c r="I17" s="129"/>
      <c r="J17" s="129"/>
      <c r="K17" s="129"/>
      <c r="L17" s="129"/>
      <c r="M17" s="129"/>
      <c r="N17" s="129"/>
      <c r="O17" s="129"/>
      <c r="P17" s="129"/>
      <c r="Q17" s="129"/>
      <c r="R17" s="129"/>
      <c r="S17" s="62"/>
    </row>
    <row r="18" spans="1:19" s="7" customFormat="1" ht="27.75" customHeight="1" x14ac:dyDescent="0.25">
      <c r="A18" s="11" t="s">
        <v>17</v>
      </c>
      <c r="B18" s="63" t="s">
        <v>190</v>
      </c>
      <c r="C18" s="64" t="s">
        <v>191</v>
      </c>
      <c r="D18" s="64"/>
      <c r="E18" s="65"/>
      <c r="F18" s="65"/>
      <c r="G18" s="61"/>
      <c r="H18" s="66">
        <v>3216081.1829999993</v>
      </c>
      <c r="I18" s="66">
        <v>1298920.3813730006</v>
      </c>
      <c r="J18" s="66">
        <v>0</v>
      </c>
      <c r="K18" s="66">
        <v>0</v>
      </c>
      <c r="L18" s="66">
        <v>929018.99979299994</v>
      </c>
      <c r="M18" s="66">
        <v>30651.79</v>
      </c>
      <c r="N18" s="40">
        <v>114532.54258000002</v>
      </c>
      <c r="O18" s="66">
        <v>0</v>
      </c>
      <c r="P18" s="66">
        <v>224717.04900000003</v>
      </c>
      <c r="Q18" s="67"/>
      <c r="R18" s="66"/>
      <c r="S18" s="68" t="s">
        <v>37</v>
      </c>
    </row>
    <row r="19" spans="1:19" s="99" customFormat="1" ht="105" x14ac:dyDescent="0.25">
      <c r="A19" s="88" t="s">
        <v>17</v>
      </c>
      <c r="B19" s="91">
        <v>3</v>
      </c>
      <c r="C19" s="92" t="s">
        <v>259</v>
      </c>
      <c r="D19" s="93" t="s">
        <v>616</v>
      </c>
      <c r="E19" s="94" t="s">
        <v>617</v>
      </c>
      <c r="F19" s="94" t="s">
        <v>618</v>
      </c>
      <c r="G19" s="94" t="s">
        <v>619</v>
      </c>
      <c r="H19" s="95">
        <v>73719.801999999996</v>
      </c>
      <c r="I19" s="95">
        <v>45324.161999999997</v>
      </c>
      <c r="J19" s="95"/>
      <c r="K19" s="95"/>
      <c r="L19" s="95"/>
      <c r="M19" s="95">
        <v>100</v>
      </c>
      <c r="N19" s="95"/>
      <c r="O19" s="96"/>
      <c r="P19" s="95">
        <v>45224.161999999997</v>
      </c>
      <c r="Q19" s="97" t="s">
        <v>620</v>
      </c>
      <c r="R19" s="94" t="s">
        <v>621</v>
      </c>
      <c r="S19" s="98" t="s">
        <v>37</v>
      </c>
    </row>
    <row r="20" spans="1:19" s="7" customFormat="1" ht="195" x14ac:dyDescent="0.25">
      <c r="A20" s="11" t="s">
        <v>17</v>
      </c>
      <c r="B20" s="113">
        <v>21</v>
      </c>
      <c r="C20" s="19" t="s">
        <v>192</v>
      </c>
      <c r="D20" s="15" t="s">
        <v>193</v>
      </c>
      <c r="E20" s="106" t="s">
        <v>194</v>
      </c>
      <c r="F20" s="106" t="s">
        <v>184</v>
      </c>
      <c r="G20" s="106" t="s">
        <v>195</v>
      </c>
      <c r="H20" s="40">
        <v>27946.407999999999</v>
      </c>
      <c r="I20" s="40">
        <v>1300.0934800000005</v>
      </c>
      <c r="J20" s="40"/>
      <c r="K20" s="40"/>
      <c r="L20" s="40"/>
      <c r="M20" s="40"/>
      <c r="N20" s="40">
        <v>1300.0934800000005</v>
      </c>
      <c r="O20" s="69"/>
      <c r="P20" s="40"/>
      <c r="Q20" s="70" t="s">
        <v>196</v>
      </c>
      <c r="R20" s="106"/>
      <c r="S20" s="71"/>
    </row>
    <row r="21" spans="1:19" s="7" customFormat="1" ht="225" x14ac:dyDescent="0.25">
      <c r="A21" s="11"/>
      <c r="B21" s="113">
        <v>22</v>
      </c>
      <c r="C21" s="19" t="s">
        <v>192</v>
      </c>
      <c r="D21" s="15" t="s">
        <v>197</v>
      </c>
      <c r="E21" s="106" t="s">
        <v>194</v>
      </c>
      <c r="F21" s="106" t="s">
        <v>184</v>
      </c>
      <c r="G21" s="106" t="s">
        <v>195</v>
      </c>
      <c r="H21" s="40">
        <v>15441.459000000001</v>
      </c>
      <c r="I21" s="40">
        <v>0</v>
      </c>
      <c r="J21" s="40"/>
      <c r="K21" s="40"/>
      <c r="L21" s="40"/>
      <c r="M21" s="40"/>
      <c r="N21" s="40">
        <v>0</v>
      </c>
      <c r="O21" s="69"/>
      <c r="P21" s="40"/>
      <c r="Q21" s="70" t="s">
        <v>196</v>
      </c>
      <c r="R21" s="106" t="s">
        <v>198</v>
      </c>
      <c r="S21" s="71" t="s">
        <v>24</v>
      </c>
    </row>
    <row r="22" spans="1:19" s="7" customFormat="1" ht="195" x14ac:dyDescent="0.25">
      <c r="A22" s="11" t="s">
        <v>17</v>
      </c>
      <c r="B22" s="106">
        <v>24</v>
      </c>
      <c r="C22" s="19" t="s">
        <v>199</v>
      </c>
      <c r="D22" s="19" t="s">
        <v>200</v>
      </c>
      <c r="E22" s="106" t="s">
        <v>201</v>
      </c>
      <c r="F22" s="106" t="s">
        <v>184</v>
      </c>
      <c r="G22" s="106" t="s">
        <v>195</v>
      </c>
      <c r="H22" s="40">
        <v>31948.18</v>
      </c>
      <c r="I22" s="40">
        <v>14784.703939999999</v>
      </c>
      <c r="J22" s="40"/>
      <c r="K22" s="40"/>
      <c r="L22" s="40"/>
      <c r="M22" s="40"/>
      <c r="N22" s="40">
        <v>14784.703939999999</v>
      </c>
      <c r="O22" s="66"/>
      <c r="P22" s="66"/>
      <c r="Q22" s="72" t="s">
        <v>202</v>
      </c>
      <c r="R22" s="19" t="s">
        <v>198</v>
      </c>
      <c r="S22" s="68"/>
    </row>
    <row r="23" spans="1:19" s="7" customFormat="1" ht="228" customHeight="1" x14ac:dyDescent="0.25">
      <c r="A23" s="11"/>
      <c r="B23" s="106">
        <v>25</v>
      </c>
      <c r="C23" s="19" t="s">
        <v>203</v>
      </c>
      <c r="D23" s="19" t="s">
        <v>204</v>
      </c>
      <c r="E23" s="106" t="s">
        <v>201</v>
      </c>
      <c r="F23" s="106" t="s">
        <v>184</v>
      </c>
      <c r="G23" s="106" t="s">
        <v>195</v>
      </c>
      <c r="H23" s="40">
        <v>33831.413999999997</v>
      </c>
      <c r="I23" s="40">
        <v>804.51692000000173</v>
      </c>
      <c r="J23" s="40"/>
      <c r="K23" s="40"/>
      <c r="L23" s="40"/>
      <c r="M23" s="40"/>
      <c r="N23" s="40">
        <v>804.51692000000173</v>
      </c>
      <c r="O23" s="66"/>
      <c r="P23" s="66"/>
      <c r="Q23" s="72" t="s">
        <v>205</v>
      </c>
      <c r="R23" s="19"/>
      <c r="S23" s="68"/>
    </row>
    <row r="24" spans="1:19" s="7" customFormat="1" ht="150" x14ac:dyDescent="0.25">
      <c r="A24" s="11"/>
      <c r="B24" s="106">
        <v>26</v>
      </c>
      <c r="C24" s="19" t="s">
        <v>203</v>
      </c>
      <c r="D24" s="73" t="s">
        <v>206</v>
      </c>
      <c r="E24" s="106" t="s">
        <v>201</v>
      </c>
      <c r="F24" s="106" t="s">
        <v>184</v>
      </c>
      <c r="G24" s="106" t="s">
        <v>207</v>
      </c>
      <c r="H24" s="40">
        <v>7701.8630000000003</v>
      </c>
      <c r="I24" s="40">
        <v>2040.3113700000001</v>
      </c>
      <c r="J24" s="40"/>
      <c r="K24" s="40"/>
      <c r="L24" s="40"/>
      <c r="M24" s="40"/>
      <c r="N24" s="40">
        <v>2040.3113700000001</v>
      </c>
      <c r="O24" s="40"/>
      <c r="P24" s="40"/>
      <c r="Q24" s="39" t="s">
        <v>208</v>
      </c>
      <c r="R24" s="19"/>
      <c r="S24" s="68"/>
    </row>
    <row r="25" spans="1:19" s="7" customFormat="1" ht="110.25" customHeight="1" x14ac:dyDescent="0.25">
      <c r="A25" s="11"/>
      <c r="B25" s="106">
        <v>27</v>
      </c>
      <c r="C25" s="19" t="s">
        <v>199</v>
      </c>
      <c r="D25" s="73" t="s">
        <v>209</v>
      </c>
      <c r="E25" s="106" t="s">
        <v>201</v>
      </c>
      <c r="F25" s="106" t="s">
        <v>184</v>
      </c>
      <c r="G25" s="106" t="s">
        <v>195</v>
      </c>
      <c r="H25" s="40">
        <v>1770.3140000000001</v>
      </c>
      <c r="I25" s="40">
        <v>21.381159999999916</v>
      </c>
      <c r="J25" s="40"/>
      <c r="K25" s="40"/>
      <c r="L25" s="40"/>
      <c r="M25" s="40"/>
      <c r="N25" s="40">
        <v>21.381159999999916</v>
      </c>
      <c r="O25" s="40"/>
      <c r="P25" s="40"/>
      <c r="Q25" s="39" t="s">
        <v>210</v>
      </c>
      <c r="R25" s="19" t="s">
        <v>211</v>
      </c>
      <c r="S25" s="71" t="s">
        <v>37</v>
      </c>
    </row>
    <row r="26" spans="1:19" s="7" customFormat="1" ht="120" x14ac:dyDescent="0.25">
      <c r="A26" s="11" t="s">
        <v>17</v>
      </c>
      <c r="B26" s="106">
        <v>29</v>
      </c>
      <c r="C26" s="19" t="s">
        <v>203</v>
      </c>
      <c r="D26" s="19" t="s">
        <v>212</v>
      </c>
      <c r="E26" s="106" t="s">
        <v>213</v>
      </c>
      <c r="F26" s="106" t="s">
        <v>184</v>
      </c>
      <c r="G26" s="106" t="s">
        <v>195</v>
      </c>
      <c r="H26" s="40">
        <v>21285.953000000001</v>
      </c>
      <c r="I26" s="40">
        <v>2499.6745899999996</v>
      </c>
      <c r="J26" s="40"/>
      <c r="K26" s="40"/>
      <c r="L26" s="40"/>
      <c r="M26" s="40"/>
      <c r="N26" s="40">
        <v>2499.6745899999996</v>
      </c>
      <c r="O26" s="66"/>
      <c r="P26" s="66"/>
      <c r="Q26" s="72" t="s">
        <v>214</v>
      </c>
      <c r="R26" s="19" t="s">
        <v>198</v>
      </c>
      <c r="S26" s="68"/>
    </row>
    <row r="27" spans="1:19" s="7" customFormat="1" ht="105" x14ac:dyDescent="0.25">
      <c r="A27" s="11"/>
      <c r="B27" s="106">
        <v>30</v>
      </c>
      <c r="C27" s="19" t="s">
        <v>199</v>
      </c>
      <c r="D27" s="73" t="s">
        <v>215</v>
      </c>
      <c r="E27" s="106" t="s">
        <v>216</v>
      </c>
      <c r="F27" s="106" t="s">
        <v>184</v>
      </c>
      <c r="G27" s="106" t="s">
        <v>195</v>
      </c>
      <c r="H27" s="40">
        <v>92024.741999999998</v>
      </c>
      <c r="I27" s="40">
        <v>20917.970989999994</v>
      </c>
      <c r="J27" s="40"/>
      <c r="K27" s="40"/>
      <c r="L27" s="40"/>
      <c r="M27" s="40"/>
      <c r="N27" s="40">
        <v>20917.970989999994</v>
      </c>
      <c r="O27" s="40"/>
      <c r="P27" s="40"/>
      <c r="Q27" s="39" t="s">
        <v>196</v>
      </c>
      <c r="R27" s="19" t="s">
        <v>211</v>
      </c>
      <c r="S27" s="68"/>
    </row>
    <row r="28" spans="1:19" s="7" customFormat="1" ht="165" x14ac:dyDescent="0.25">
      <c r="A28" s="11"/>
      <c r="B28" s="106">
        <v>31</v>
      </c>
      <c r="C28" s="19" t="s">
        <v>199</v>
      </c>
      <c r="D28" s="73" t="s">
        <v>217</v>
      </c>
      <c r="E28" s="106" t="s">
        <v>218</v>
      </c>
      <c r="F28" s="106" t="s">
        <v>184</v>
      </c>
      <c r="G28" s="106" t="s">
        <v>195</v>
      </c>
      <c r="H28" s="40">
        <v>87358.51</v>
      </c>
      <c r="I28" s="40">
        <v>3755.1034800000043</v>
      </c>
      <c r="J28" s="40"/>
      <c r="K28" s="40"/>
      <c r="L28" s="40"/>
      <c r="M28" s="40"/>
      <c r="N28" s="40">
        <v>3755.1034800000043</v>
      </c>
      <c r="O28" s="40"/>
      <c r="P28" s="40"/>
      <c r="Q28" s="39" t="s">
        <v>196</v>
      </c>
      <c r="R28" s="19" t="s">
        <v>211</v>
      </c>
    </row>
    <row r="29" spans="1:19" s="7" customFormat="1" ht="90" x14ac:dyDescent="0.25">
      <c r="A29" s="11"/>
      <c r="B29" s="106">
        <v>32</v>
      </c>
      <c r="C29" s="19" t="s">
        <v>199</v>
      </c>
      <c r="D29" s="19" t="s">
        <v>219</v>
      </c>
      <c r="E29" s="106" t="s">
        <v>220</v>
      </c>
      <c r="F29" s="106" t="s">
        <v>184</v>
      </c>
      <c r="G29" s="106" t="s">
        <v>195</v>
      </c>
      <c r="H29" s="40">
        <v>33194.28</v>
      </c>
      <c r="I29" s="40">
        <v>2897.9470399999991</v>
      </c>
      <c r="J29" s="40"/>
      <c r="K29" s="40"/>
      <c r="L29" s="40"/>
      <c r="M29" s="40"/>
      <c r="N29" s="40">
        <v>2897.9470399999991</v>
      </c>
      <c r="O29" s="66"/>
      <c r="P29" s="66"/>
      <c r="Q29" s="72" t="s">
        <v>221</v>
      </c>
      <c r="R29" s="19" t="s">
        <v>211</v>
      </c>
      <c r="S29" s="68"/>
    </row>
    <row r="30" spans="1:19" s="7" customFormat="1" ht="120" x14ac:dyDescent="0.25">
      <c r="A30" s="11"/>
      <c r="B30" s="106">
        <v>33</v>
      </c>
      <c r="C30" s="19" t="s">
        <v>199</v>
      </c>
      <c r="D30" s="73" t="s">
        <v>222</v>
      </c>
      <c r="E30" s="106" t="s">
        <v>223</v>
      </c>
      <c r="F30" s="106" t="s">
        <v>184</v>
      </c>
      <c r="G30" s="106" t="s">
        <v>195</v>
      </c>
      <c r="H30" s="40">
        <v>90508.546000000002</v>
      </c>
      <c r="I30" s="40">
        <v>7731.68</v>
      </c>
      <c r="J30" s="40"/>
      <c r="K30" s="40"/>
      <c r="L30" s="40"/>
      <c r="M30" s="40"/>
      <c r="N30" s="40">
        <v>7731.68</v>
      </c>
      <c r="O30" s="40"/>
      <c r="P30" s="40"/>
      <c r="Q30" s="39" t="s">
        <v>196</v>
      </c>
      <c r="R30" s="19" t="s">
        <v>211</v>
      </c>
      <c r="S30" s="71"/>
    </row>
    <row r="31" spans="1:19" s="7" customFormat="1" ht="150" x14ac:dyDescent="0.25">
      <c r="A31" s="11"/>
      <c r="B31" s="106">
        <v>34</v>
      </c>
      <c r="C31" s="19" t="s">
        <v>199</v>
      </c>
      <c r="D31" s="73" t="s">
        <v>224</v>
      </c>
      <c r="E31" s="106" t="s">
        <v>223</v>
      </c>
      <c r="F31" s="106" t="s">
        <v>184</v>
      </c>
      <c r="G31" s="106" t="s">
        <v>195</v>
      </c>
      <c r="H31" s="40">
        <v>26801.991999999998</v>
      </c>
      <c r="I31" s="40">
        <v>9631.2513900000013</v>
      </c>
      <c r="J31" s="40"/>
      <c r="K31" s="40"/>
      <c r="L31" s="40"/>
      <c r="M31" s="40"/>
      <c r="N31" s="40">
        <v>9631.2513900000013</v>
      </c>
      <c r="O31" s="40"/>
      <c r="P31" s="40"/>
      <c r="Q31" s="39" t="s">
        <v>225</v>
      </c>
      <c r="R31" s="19"/>
      <c r="S31" s="71"/>
    </row>
    <row r="32" spans="1:19" s="7" customFormat="1" ht="165" x14ac:dyDescent="0.25">
      <c r="A32" s="11"/>
      <c r="B32" s="106">
        <v>35</v>
      </c>
      <c r="C32" s="19" t="s">
        <v>199</v>
      </c>
      <c r="D32" s="19" t="s">
        <v>226</v>
      </c>
      <c r="E32" s="106" t="s">
        <v>227</v>
      </c>
      <c r="F32" s="106" t="s">
        <v>184</v>
      </c>
      <c r="G32" s="106" t="s">
        <v>195</v>
      </c>
      <c r="H32" s="40">
        <v>44522.46</v>
      </c>
      <c r="I32" s="40">
        <v>599.1183300000057</v>
      </c>
      <c r="J32" s="40"/>
      <c r="K32" s="40"/>
      <c r="L32" s="40"/>
      <c r="M32" s="40"/>
      <c r="N32" s="40">
        <v>599.1183300000057</v>
      </c>
      <c r="O32" s="66"/>
      <c r="P32" s="66"/>
      <c r="Q32" s="72" t="s">
        <v>225</v>
      </c>
      <c r="R32" s="19"/>
      <c r="S32" s="68"/>
    </row>
    <row r="33" spans="1:19" s="7" customFormat="1" ht="90" x14ac:dyDescent="0.25">
      <c r="A33" s="11"/>
      <c r="B33" s="106">
        <v>36</v>
      </c>
      <c r="C33" s="19" t="s">
        <v>199</v>
      </c>
      <c r="D33" s="73" t="s">
        <v>228</v>
      </c>
      <c r="E33" s="106" t="s">
        <v>229</v>
      </c>
      <c r="F33" s="106" t="s">
        <v>184</v>
      </c>
      <c r="G33" s="106" t="s">
        <v>195</v>
      </c>
      <c r="H33" s="40">
        <v>40998.684000000001</v>
      </c>
      <c r="I33" s="40">
        <v>15219.882969999999</v>
      </c>
      <c r="J33" s="40"/>
      <c r="K33" s="40"/>
      <c r="L33" s="40"/>
      <c r="M33" s="40"/>
      <c r="N33" s="40">
        <v>15219.882969999999</v>
      </c>
      <c r="O33" s="40"/>
      <c r="P33" s="40"/>
      <c r="Q33" s="39" t="s">
        <v>196</v>
      </c>
      <c r="R33" s="19"/>
      <c r="S33" s="68"/>
    </row>
    <row r="34" spans="1:19" s="7" customFormat="1" ht="135" x14ac:dyDescent="0.25">
      <c r="A34" s="11"/>
      <c r="B34" s="106">
        <v>37</v>
      </c>
      <c r="C34" s="19" t="s">
        <v>199</v>
      </c>
      <c r="D34" s="73" t="s">
        <v>230</v>
      </c>
      <c r="E34" s="106" t="s">
        <v>194</v>
      </c>
      <c r="F34" s="106" t="s">
        <v>184</v>
      </c>
      <c r="G34" s="106" t="s">
        <v>195</v>
      </c>
      <c r="H34" s="40">
        <v>38374.792000000001</v>
      </c>
      <c r="I34" s="40">
        <v>15431.26181</v>
      </c>
      <c r="J34" s="40"/>
      <c r="K34" s="40"/>
      <c r="L34" s="40"/>
      <c r="M34" s="40"/>
      <c r="N34" s="40">
        <v>15431.26181</v>
      </c>
      <c r="O34" s="40"/>
      <c r="P34" s="40"/>
      <c r="Q34" s="39" t="s">
        <v>196</v>
      </c>
      <c r="R34" s="19"/>
      <c r="S34" s="71" t="s">
        <v>37</v>
      </c>
    </row>
    <row r="35" spans="1:19" s="7" customFormat="1" ht="210" x14ac:dyDescent="0.25">
      <c r="A35" s="11" t="s">
        <v>17</v>
      </c>
      <c r="B35" s="106">
        <v>39</v>
      </c>
      <c r="C35" s="19" t="s">
        <v>199</v>
      </c>
      <c r="D35" s="73" t="s">
        <v>231</v>
      </c>
      <c r="E35" s="106" t="s">
        <v>232</v>
      </c>
      <c r="F35" s="106" t="s">
        <v>184</v>
      </c>
      <c r="G35" s="106" t="s">
        <v>195</v>
      </c>
      <c r="H35" s="40">
        <v>11499.656999999999</v>
      </c>
      <c r="I35" s="40">
        <v>215.79142000000178</v>
      </c>
      <c r="J35" s="40"/>
      <c r="K35" s="40"/>
      <c r="L35" s="40"/>
      <c r="M35" s="40"/>
      <c r="N35" s="40">
        <v>215.79142000000178</v>
      </c>
      <c r="O35" s="40"/>
      <c r="P35" s="40"/>
      <c r="Q35" s="39" t="s">
        <v>233</v>
      </c>
      <c r="R35" s="19"/>
      <c r="S35" s="71" t="s">
        <v>37</v>
      </c>
    </row>
    <row r="36" spans="1:19" s="7" customFormat="1" ht="165" x14ac:dyDescent="0.25">
      <c r="A36" s="11" t="s">
        <v>17</v>
      </c>
      <c r="B36" s="106">
        <v>41</v>
      </c>
      <c r="C36" s="19" t="s">
        <v>199</v>
      </c>
      <c r="D36" s="19" t="s">
        <v>234</v>
      </c>
      <c r="E36" s="106" t="s">
        <v>235</v>
      </c>
      <c r="F36" s="106" t="s">
        <v>184</v>
      </c>
      <c r="G36" s="106" t="s">
        <v>236</v>
      </c>
      <c r="H36" s="40">
        <v>11067.473</v>
      </c>
      <c r="I36" s="40">
        <v>5057.4271999999992</v>
      </c>
      <c r="J36" s="40"/>
      <c r="K36" s="40"/>
      <c r="L36" s="40"/>
      <c r="M36" s="40"/>
      <c r="N36" s="40">
        <v>5057.4271999999992</v>
      </c>
      <c r="O36" s="66"/>
      <c r="P36" s="66"/>
      <c r="Q36" s="72" t="s">
        <v>237</v>
      </c>
      <c r="R36" s="19"/>
      <c r="S36" s="71" t="s">
        <v>37</v>
      </c>
    </row>
    <row r="37" spans="1:19" s="7" customFormat="1" ht="120" x14ac:dyDescent="0.25">
      <c r="A37" s="11" t="s">
        <v>17</v>
      </c>
      <c r="B37" s="106">
        <v>43</v>
      </c>
      <c r="C37" s="19" t="s">
        <v>199</v>
      </c>
      <c r="D37" s="73" t="s">
        <v>238</v>
      </c>
      <c r="E37" s="106" t="s">
        <v>239</v>
      </c>
      <c r="F37" s="106" t="s">
        <v>184</v>
      </c>
      <c r="G37" s="106" t="s">
        <v>195</v>
      </c>
      <c r="H37" s="40">
        <v>14645.647999999999</v>
      </c>
      <c r="I37" s="40">
        <v>2499.3690199999996</v>
      </c>
      <c r="J37" s="40"/>
      <c r="K37" s="40"/>
      <c r="L37" s="40"/>
      <c r="M37" s="40"/>
      <c r="N37" s="40">
        <v>2499.3690199999996</v>
      </c>
      <c r="O37" s="40"/>
      <c r="P37" s="40"/>
      <c r="Q37" s="39" t="s">
        <v>196</v>
      </c>
      <c r="R37" s="19"/>
      <c r="S37" s="71" t="s">
        <v>37</v>
      </c>
    </row>
    <row r="38" spans="1:19" s="7" customFormat="1" ht="165" x14ac:dyDescent="0.25">
      <c r="A38" s="11" t="s">
        <v>17</v>
      </c>
      <c r="B38" s="106">
        <v>46</v>
      </c>
      <c r="C38" s="19" t="s">
        <v>199</v>
      </c>
      <c r="D38" s="73" t="s">
        <v>240</v>
      </c>
      <c r="E38" s="106" t="s">
        <v>241</v>
      </c>
      <c r="F38" s="106" t="s">
        <v>184</v>
      </c>
      <c r="G38" s="106" t="s">
        <v>195</v>
      </c>
      <c r="H38" s="40">
        <v>20775.625</v>
      </c>
      <c r="I38" s="40">
        <v>172.89566000000016</v>
      </c>
      <c r="J38" s="40"/>
      <c r="K38" s="40"/>
      <c r="L38" s="40"/>
      <c r="M38" s="40"/>
      <c r="N38" s="40">
        <v>172.89566000000016</v>
      </c>
      <c r="O38" s="40"/>
      <c r="P38" s="40"/>
      <c r="Q38" s="39" t="s">
        <v>242</v>
      </c>
      <c r="R38" s="19"/>
      <c r="S38" s="71"/>
    </row>
    <row r="39" spans="1:19" s="7" customFormat="1" ht="129" customHeight="1" x14ac:dyDescent="0.25">
      <c r="A39" s="11"/>
      <c r="B39" s="106">
        <v>47</v>
      </c>
      <c r="C39" s="19" t="s">
        <v>243</v>
      </c>
      <c r="D39" s="73" t="s">
        <v>244</v>
      </c>
      <c r="E39" s="106" t="s">
        <v>245</v>
      </c>
      <c r="F39" s="106" t="s">
        <v>184</v>
      </c>
      <c r="G39" s="106" t="s">
        <v>195</v>
      </c>
      <c r="H39" s="40">
        <v>25547.069</v>
      </c>
      <c r="I39" s="40">
        <v>3695.08592</v>
      </c>
      <c r="J39" s="40"/>
      <c r="K39" s="40"/>
      <c r="L39" s="40"/>
      <c r="M39" s="40"/>
      <c r="N39" s="40">
        <v>3695.08592</v>
      </c>
      <c r="O39" s="40"/>
      <c r="P39" s="40"/>
      <c r="Q39" s="39" t="s">
        <v>246</v>
      </c>
      <c r="R39" s="19"/>
      <c r="S39" s="71" t="s">
        <v>37</v>
      </c>
    </row>
    <row r="40" spans="1:19" s="7" customFormat="1" ht="150" x14ac:dyDescent="0.25">
      <c r="A40" s="11" t="s">
        <v>17</v>
      </c>
      <c r="B40" s="106">
        <v>49</v>
      </c>
      <c r="C40" s="19" t="s">
        <v>247</v>
      </c>
      <c r="D40" s="19" t="s">
        <v>248</v>
      </c>
      <c r="E40" s="106" t="s">
        <v>249</v>
      </c>
      <c r="F40" s="106" t="s">
        <v>20</v>
      </c>
      <c r="G40" s="106" t="s">
        <v>250</v>
      </c>
      <c r="H40" s="40">
        <v>58548.542000000001</v>
      </c>
      <c r="I40" s="40">
        <v>5375.3710500000088</v>
      </c>
      <c r="J40" s="40"/>
      <c r="K40" s="40"/>
      <c r="L40" s="40">
        <v>5375.3710500000088</v>
      </c>
      <c r="M40" s="40"/>
      <c r="N40" s="40"/>
      <c r="O40" s="66"/>
      <c r="P40" s="66"/>
      <c r="Q40" s="72" t="s">
        <v>251</v>
      </c>
      <c r="R40" s="19" t="s">
        <v>252</v>
      </c>
      <c r="S40" s="68"/>
    </row>
    <row r="41" spans="1:19" s="7" customFormat="1" ht="165" x14ac:dyDescent="0.25">
      <c r="A41" s="11"/>
      <c r="B41" s="106">
        <v>50</v>
      </c>
      <c r="C41" s="19" t="s">
        <v>247</v>
      </c>
      <c r="D41" s="73" t="s">
        <v>253</v>
      </c>
      <c r="E41" s="106" t="s">
        <v>249</v>
      </c>
      <c r="F41" s="106" t="s">
        <v>20</v>
      </c>
      <c r="G41" s="106" t="s">
        <v>250</v>
      </c>
      <c r="H41" s="40">
        <v>73649.235000000001</v>
      </c>
      <c r="I41" s="40">
        <v>23425.043369999996</v>
      </c>
      <c r="J41" s="40"/>
      <c r="K41" s="40"/>
      <c r="L41" s="40">
        <v>23425.043369999996</v>
      </c>
      <c r="M41" s="40"/>
      <c r="N41" s="40"/>
      <c r="O41" s="40"/>
      <c r="P41" s="40"/>
      <c r="Q41" s="39" t="s">
        <v>251</v>
      </c>
      <c r="R41" s="19" t="s">
        <v>252</v>
      </c>
      <c r="S41" s="68"/>
    </row>
    <row r="42" spans="1:19" s="7" customFormat="1" ht="129" customHeight="1" x14ac:dyDescent="0.25">
      <c r="A42" s="11"/>
      <c r="B42" s="106">
        <v>51</v>
      </c>
      <c r="C42" s="19" t="s">
        <v>247</v>
      </c>
      <c r="D42" s="73" t="s">
        <v>254</v>
      </c>
      <c r="E42" s="106" t="s">
        <v>255</v>
      </c>
      <c r="F42" s="106" t="s">
        <v>20</v>
      </c>
      <c r="G42" s="106" t="s">
        <v>256</v>
      </c>
      <c r="H42" s="40">
        <v>7642.9269999999997</v>
      </c>
      <c r="I42" s="40">
        <v>5043.1337399999993</v>
      </c>
      <c r="J42" s="40"/>
      <c r="K42" s="40"/>
      <c r="L42" s="40">
        <v>5043.1337399999993</v>
      </c>
      <c r="M42" s="40"/>
      <c r="N42" s="40"/>
      <c r="O42" s="40"/>
      <c r="P42" s="40"/>
      <c r="Q42" s="39" t="s">
        <v>257</v>
      </c>
      <c r="R42" s="19" t="s">
        <v>258</v>
      </c>
      <c r="S42" s="71"/>
    </row>
    <row r="43" spans="1:19" s="7" customFormat="1" ht="135" x14ac:dyDescent="0.25">
      <c r="A43" s="11"/>
      <c r="B43" s="106">
        <v>52</v>
      </c>
      <c r="C43" s="19" t="s">
        <v>259</v>
      </c>
      <c r="D43" s="19" t="s">
        <v>260</v>
      </c>
      <c r="E43" s="106" t="s">
        <v>261</v>
      </c>
      <c r="F43" s="106" t="s">
        <v>20</v>
      </c>
      <c r="G43" s="106" t="s">
        <v>262</v>
      </c>
      <c r="H43" s="40">
        <v>9167.4220000000005</v>
      </c>
      <c r="I43" s="40">
        <v>6276.221379999999</v>
      </c>
      <c r="J43" s="40"/>
      <c r="K43" s="40"/>
      <c r="L43" s="40">
        <v>6276.221379999999</v>
      </c>
      <c r="M43" s="40"/>
      <c r="N43" s="40"/>
      <c r="O43" s="66"/>
      <c r="P43" s="66"/>
      <c r="Q43" s="72" t="s">
        <v>208</v>
      </c>
      <c r="R43" s="19" t="s">
        <v>258</v>
      </c>
      <c r="S43" s="68"/>
    </row>
    <row r="44" spans="1:19" s="7" customFormat="1" ht="135" x14ac:dyDescent="0.25">
      <c r="A44" s="11"/>
      <c r="B44" s="106">
        <v>53</v>
      </c>
      <c r="C44" s="19" t="s">
        <v>259</v>
      </c>
      <c r="D44" s="73" t="s">
        <v>263</v>
      </c>
      <c r="E44" s="106" t="s">
        <v>261</v>
      </c>
      <c r="F44" s="106" t="s">
        <v>20</v>
      </c>
      <c r="G44" s="106" t="s">
        <v>262</v>
      </c>
      <c r="H44" s="40">
        <v>5273.0169999999998</v>
      </c>
      <c r="I44" s="40">
        <v>3573.0123899999994</v>
      </c>
      <c r="J44" s="40"/>
      <c r="K44" s="40"/>
      <c r="L44" s="40">
        <v>3573.0123899999994</v>
      </c>
      <c r="M44" s="40"/>
      <c r="N44" s="40"/>
      <c r="O44" s="40"/>
      <c r="P44" s="40"/>
      <c r="Q44" s="39" t="s">
        <v>208</v>
      </c>
      <c r="R44" s="19" t="s">
        <v>258</v>
      </c>
      <c r="S44" s="68"/>
    </row>
    <row r="45" spans="1:19" s="7" customFormat="1" ht="135" x14ac:dyDescent="0.25">
      <c r="A45" s="11"/>
      <c r="B45" s="106">
        <v>54</v>
      </c>
      <c r="C45" s="19" t="s">
        <v>259</v>
      </c>
      <c r="D45" s="73" t="s">
        <v>264</v>
      </c>
      <c r="E45" s="106" t="s">
        <v>261</v>
      </c>
      <c r="F45" s="106" t="s">
        <v>265</v>
      </c>
      <c r="G45" s="106" t="s">
        <v>262</v>
      </c>
      <c r="H45" s="40">
        <v>12393.333000000001</v>
      </c>
      <c r="I45" s="40">
        <v>4091.2891499999996</v>
      </c>
      <c r="J45" s="40"/>
      <c r="K45" s="40"/>
      <c r="L45" s="40">
        <v>4091.2891499999996</v>
      </c>
      <c r="M45" s="40"/>
      <c r="N45" s="40"/>
      <c r="O45" s="40"/>
      <c r="P45" s="40"/>
      <c r="Q45" s="39" t="s">
        <v>208</v>
      </c>
      <c r="R45" s="19" t="s">
        <v>258</v>
      </c>
      <c r="S45" s="71"/>
    </row>
    <row r="46" spans="1:19" s="7" customFormat="1" ht="135" x14ac:dyDescent="0.25">
      <c r="A46" s="11"/>
      <c r="B46" s="106">
        <v>55</v>
      </c>
      <c r="C46" s="19" t="s">
        <v>259</v>
      </c>
      <c r="D46" s="19" t="s">
        <v>266</v>
      </c>
      <c r="E46" s="106" t="s">
        <v>261</v>
      </c>
      <c r="F46" s="106" t="s">
        <v>20</v>
      </c>
      <c r="G46" s="106" t="s">
        <v>262</v>
      </c>
      <c r="H46" s="40">
        <v>5020.3379999999997</v>
      </c>
      <c r="I46" s="40">
        <v>3416.2137599999996</v>
      </c>
      <c r="J46" s="40"/>
      <c r="K46" s="40"/>
      <c r="L46" s="40">
        <v>3416.2137599999996</v>
      </c>
      <c r="M46" s="40"/>
      <c r="N46" s="40"/>
      <c r="O46" s="66"/>
      <c r="P46" s="66"/>
      <c r="Q46" s="72" t="s">
        <v>208</v>
      </c>
      <c r="R46" s="19" t="s">
        <v>258</v>
      </c>
      <c r="S46" s="68"/>
    </row>
    <row r="47" spans="1:19" s="7" customFormat="1" ht="120" x14ac:dyDescent="0.25">
      <c r="A47" s="11"/>
      <c r="B47" s="106">
        <v>56</v>
      </c>
      <c r="C47" s="19" t="s">
        <v>259</v>
      </c>
      <c r="D47" s="73" t="s">
        <v>267</v>
      </c>
      <c r="E47" s="106" t="s">
        <v>261</v>
      </c>
      <c r="F47" s="106" t="s">
        <v>20</v>
      </c>
      <c r="G47" s="106" t="s">
        <v>262</v>
      </c>
      <c r="H47" s="40">
        <v>6450.317</v>
      </c>
      <c r="I47" s="40">
        <v>4403.5843000000004</v>
      </c>
      <c r="J47" s="40"/>
      <c r="K47" s="40"/>
      <c r="L47" s="40">
        <v>4403.5843000000004</v>
      </c>
      <c r="M47" s="40"/>
      <c r="N47" s="40"/>
      <c r="O47" s="40"/>
      <c r="P47" s="40"/>
      <c r="Q47" s="39" t="s">
        <v>208</v>
      </c>
      <c r="R47" s="19" t="s">
        <v>258</v>
      </c>
      <c r="S47" s="68"/>
    </row>
    <row r="48" spans="1:19" s="7" customFormat="1" ht="153" customHeight="1" x14ac:dyDescent="0.25">
      <c r="A48" s="11"/>
      <c r="B48" s="106">
        <v>57</v>
      </c>
      <c r="C48" s="19" t="s">
        <v>259</v>
      </c>
      <c r="D48" s="73" t="s">
        <v>268</v>
      </c>
      <c r="E48" s="106" t="s">
        <v>261</v>
      </c>
      <c r="F48" s="106" t="s">
        <v>20</v>
      </c>
      <c r="G48" s="106" t="s">
        <v>262</v>
      </c>
      <c r="H48" s="40">
        <v>7637.9</v>
      </c>
      <c r="I48" s="40">
        <v>5216.2537199999997</v>
      </c>
      <c r="J48" s="40"/>
      <c r="K48" s="40"/>
      <c r="L48" s="40">
        <v>5216.2537199999997</v>
      </c>
      <c r="M48" s="40"/>
      <c r="N48" s="40"/>
      <c r="O48" s="40"/>
      <c r="P48" s="40"/>
      <c r="Q48" s="39" t="s">
        <v>208</v>
      </c>
      <c r="R48" s="19" t="s">
        <v>258</v>
      </c>
      <c r="S48" s="71"/>
    </row>
    <row r="49" spans="1:19" s="7" customFormat="1" ht="150" x14ac:dyDescent="0.25">
      <c r="A49" s="11"/>
      <c r="B49" s="106">
        <v>58</v>
      </c>
      <c r="C49" s="19" t="s">
        <v>199</v>
      </c>
      <c r="D49" s="19" t="s">
        <v>269</v>
      </c>
      <c r="E49" s="106" t="s">
        <v>261</v>
      </c>
      <c r="F49" s="106" t="s">
        <v>20</v>
      </c>
      <c r="G49" s="106" t="s">
        <v>262</v>
      </c>
      <c r="H49" s="40">
        <v>27710.694</v>
      </c>
      <c r="I49" s="40">
        <v>7479.7626900000014</v>
      </c>
      <c r="J49" s="40"/>
      <c r="K49" s="40"/>
      <c r="L49" s="40">
        <v>7479.7626900000014</v>
      </c>
      <c r="M49" s="40"/>
      <c r="N49" s="40"/>
      <c r="O49" s="66"/>
      <c r="P49" s="66"/>
      <c r="Q49" s="72" t="s">
        <v>208</v>
      </c>
      <c r="R49" s="19" t="s">
        <v>258</v>
      </c>
      <c r="S49" s="68"/>
    </row>
    <row r="50" spans="1:19" s="7" customFormat="1" ht="150" x14ac:dyDescent="0.25">
      <c r="A50" s="11"/>
      <c r="B50" s="106">
        <v>59</v>
      </c>
      <c r="C50" s="19" t="s">
        <v>199</v>
      </c>
      <c r="D50" s="73" t="s">
        <v>270</v>
      </c>
      <c r="E50" s="106" t="s">
        <v>261</v>
      </c>
      <c r="F50" s="106" t="s">
        <v>20</v>
      </c>
      <c r="G50" s="106" t="s">
        <v>262</v>
      </c>
      <c r="H50" s="40">
        <v>15850.495999999999</v>
      </c>
      <c r="I50" s="40">
        <v>10810.713490000002</v>
      </c>
      <c r="J50" s="40"/>
      <c r="K50" s="40"/>
      <c r="L50" s="40">
        <v>10810.713490000002</v>
      </c>
      <c r="M50" s="40"/>
      <c r="N50" s="40"/>
      <c r="O50" s="40"/>
      <c r="P50" s="40"/>
      <c r="Q50" s="39" t="s">
        <v>208</v>
      </c>
      <c r="R50" s="19" t="s">
        <v>258</v>
      </c>
      <c r="S50" s="68"/>
    </row>
    <row r="51" spans="1:19" s="7" customFormat="1" ht="129" customHeight="1" x14ac:dyDescent="0.25">
      <c r="A51" s="11"/>
      <c r="B51" s="106">
        <v>60</v>
      </c>
      <c r="C51" s="19" t="s">
        <v>199</v>
      </c>
      <c r="D51" s="73" t="s">
        <v>271</v>
      </c>
      <c r="E51" s="106" t="s">
        <v>261</v>
      </c>
      <c r="F51" s="106" t="s">
        <v>20</v>
      </c>
      <c r="G51" s="106" t="s">
        <v>262</v>
      </c>
      <c r="H51" s="40">
        <v>9659.2919999999995</v>
      </c>
      <c r="I51" s="40">
        <v>6577.3502599999993</v>
      </c>
      <c r="J51" s="40"/>
      <c r="K51" s="40"/>
      <c r="L51" s="40">
        <v>6577.3502599999993</v>
      </c>
      <c r="M51" s="40"/>
      <c r="N51" s="40"/>
      <c r="O51" s="40"/>
      <c r="P51" s="40"/>
      <c r="Q51" s="39" t="s">
        <v>208</v>
      </c>
      <c r="R51" s="19" t="s">
        <v>258</v>
      </c>
      <c r="S51" s="71"/>
    </row>
    <row r="52" spans="1:19" s="7" customFormat="1" ht="150" x14ac:dyDescent="0.25">
      <c r="A52" s="11"/>
      <c r="B52" s="106">
        <v>61</v>
      </c>
      <c r="C52" s="19" t="s">
        <v>199</v>
      </c>
      <c r="D52" s="19" t="s">
        <v>272</v>
      </c>
      <c r="E52" s="106" t="s">
        <v>261</v>
      </c>
      <c r="F52" s="106" t="s">
        <v>20</v>
      </c>
      <c r="G52" s="106" t="s">
        <v>262</v>
      </c>
      <c r="H52" s="40">
        <v>43040.141000000003</v>
      </c>
      <c r="I52" s="40">
        <v>12032.895030000001</v>
      </c>
      <c r="J52" s="40"/>
      <c r="K52" s="40"/>
      <c r="L52" s="40">
        <v>12032.895030000001</v>
      </c>
      <c r="M52" s="40"/>
      <c r="N52" s="40"/>
      <c r="O52" s="66"/>
      <c r="P52" s="66"/>
      <c r="Q52" s="72" t="s">
        <v>208</v>
      </c>
      <c r="R52" s="19" t="s">
        <v>258</v>
      </c>
      <c r="S52" s="68"/>
    </row>
    <row r="53" spans="1:19" s="7" customFormat="1" ht="135" x14ac:dyDescent="0.25">
      <c r="A53" s="11"/>
      <c r="B53" s="106">
        <v>62</v>
      </c>
      <c r="C53" s="19" t="s">
        <v>199</v>
      </c>
      <c r="D53" s="73" t="s">
        <v>273</v>
      </c>
      <c r="E53" s="106" t="s">
        <v>261</v>
      </c>
      <c r="F53" s="106" t="s">
        <v>20</v>
      </c>
      <c r="G53" s="106" t="s">
        <v>262</v>
      </c>
      <c r="H53" s="40">
        <v>9356.1740000000009</v>
      </c>
      <c r="I53" s="40">
        <v>1219.8174600000002</v>
      </c>
      <c r="J53" s="40"/>
      <c r="K53" s="40"/>
      <c r="L53" s="40">
        <v>1219.8174600000002</v>
      </c>
      <c r="M53" s="40"/>
      <c r="N53" s="40"/>
      <c r="O53" s="40"/>
      <c r="P53" s="40"/>
      <c r="Q53" s="39" t="s">
        <v>208</v>
      </c>
      <c r="R53" s="19" t="s">
        <v>258</v>
      </c>
      <c r="S53" s="68"/>
    </row>
    <row r="54" spans="1:19" s="7" customFormat="1" ht="150" x14ac:dyDescent="0.25">
      <c r="A54" s="11"/>
      <c r="B54" s="106">
        <v>63</v>
      </c>
      <c r="C54" s="19" t="s">
        <v>199</v>
      </c>
      <c r="D54" s="73" t="s">
        <v>274</v>
      </c>
      <c r="E54" s="106" t="s">
        <v>261</v>
      </c>
      <c r="F54" s="106" t="s">
        <v>20</v>
      </c>
      <c r="G54" s="106" t="s">
        <v>262</v>
      </c>
      <c r="H54" s="40">
        <v>6288.8149999999996</v>
      </c>
      <c r="I54" s="40">
        <v>4279.4271900000003</v>
      </c>
      <c r="J54" s="40"/>
      <c r="K54" s="40"/>
      <c r="L54" s="40">
        <v>4279.4271900000003</v>
      </c>
      <c r="M54" s="40"/>
      <c r="N54" s="40"/>
      <c r="O54" s="40"/>
      <c r="P54" s="40"/>
      <c r="Q54" s="39" t="s">
        <v>208</v>
      </c>
      <c r="R54" s="19" t="s">
        <v>258</v>
      </c>
      <c r="S54" s="71"/>
    </row>
    <row r="55" spans="1:19" s="7" customFormat="1" ht="135" x14ac:dyDescent="0.25">
      <c r="A55" s="11"/>
      <c r="B55" s="106">
        <v>64</v>
      </c>
      <c r="C55" s="19" t="s">
        <v>199</v>
      </c>
      <c r="D55" s="19" t="s">
        <v>275</v>
      </c>
      <c r="E55" s="106" t="s">
        <v>261</v>
      </c>
      <c r="F55" s="106" t="s">
        <v>20</v>
      </c>
      <c r="G55" s="106" t="s">
        <v>262</v>
      </c>
      <c r="H55" s="40">
        <v>5007.4799999999996</v>
      </c>
      <c r="I55" s="40">
        <v>3397.8379799999998</v>
      </c>
      <c r="J55" s="40"/>
      <c r="K55" s="40"/>
      <c r="L55" s="40">
        <v>3397.8379799999998</v>
      </c>
      <c r="M55" s="40"/>
      <c r="N55" s="40"/>
      <c r="O55" s="66"/>
      <c r="P55" s="66"/>
      <c r="Q55" s="72" t="s">
        <v>208</v>
      </c>
      <c r="R55" s="19" t="s">
        <v>258</v>
      </c>
      <c r="S55" s="68"/>
    </row>
    <row r="56" spans="1:19" s="7" customFormat="1" ht="150" x14ac:dyDescent="0.25">
      <c r="A56" s="11"/>
      <c r="B56" s="106">
        <v>65</v>
      </c>
      <c r="C56" s="19" t="s">
        <v>199</v>
      </c>
      <c r="D56" s="73" t="s">
        <v>276</v>
      </c>
      <c r="E56" s="106" t="s">
        <v>261</v>
      </c>
      <c r="F56" s="106" t="s">
        <v>20</v>
      </c>
      <c r="G56" s="106" t="s">
        <v>262</v>
      </c>
      <c r="H56" s="40">
        <v>21877.646000000001</v>
      </c>
      <c r="I56" s="40">
        <v>6166.2961699999996</v>
      </c>
      <c r="J56" s="40"/>
      <c r="K56" s="40"/>
      <c r="L56" s="40">
        <v>6166.2961699999996</v>
      </c>
      <c r="M56" s="40"/>
      <c r="N56" s="40"/>
      <c r="O56" s="40"/>
      <c r="P56" s="40"/>
      <c r="Q56" s="39" t="s">
        <v>208</v>
      </c>
      <c r="R56" s="19" t="s">
        <v>258</v>
      </c>
      <c r="S56" s="68"/>
    </row>
    <row r="57" spans="1:19" s="7" customFormat="1" ht="153.75" customHeight="1" x14ac:dyDescent="0.25">
      <c r="A57" s="11"/>
      <c r="B57" s="106">
        <v>66</v>
      </c>
      <c r="C57" s="19" t="s">
        <v>259</v>
      </c>
      <c r="D57" s="73" t="s">
        <v>277</v>
      </c>
      <c r="E57" s="106" t="s">
        <v>261</v>
      </c>
      <c r="F57" s="106" t="s">
        <v>20</v>
      </c>
      <c r="G57" s="106" t="s">
        <v>262</v>
      </c>
      <c r="H57" s="40">
        <v>7260.97</v>
      </c>
      <c r="I57" s="40">
        <v>5035.6419900000001</v>
      </c>
      <c r="J57" s="40"/>
      <c r="K57" s="40"/>
      <c r="L57" s="40">
        <v>5035.6419900000001</v>
      </c>
      <c r="M57" s="40"/>
      <c r="N57" s="40"/>
      <c r="O57" s="40"/>
      <c r="P57" s="40"/>
      <c r="Q57" s="39" t="s">
        <v>208</v>
      </c>
      <c r="R57" s="19" t="s">
        <v>258</v>
      </c>
      <c r="S57" s="71"/>
    </row>
    <row r="58" spans="1:19" s="7" customFormat="1" ht="150" x14ac:dyDescent="0.25">
      <c r="A58" s="11"/>
      <c r="B58" s="106">
        <v>67</v>
      </c>
      <c r="C58" s="19" t="s">
        <v>259</v>
      </c>
      <c r="D58" s="19" t="s">
        <v>278</v>
      </c>
      <c r="E58" s="106" t="s">
        <v>261</v>
      </c>
      <c r="F58" s="106" t="s">
        <v>265</v>
      </c>
      <c r="G58" s="106" t="s">
        <v>262</v>
      </c>
      <c r="H58" s="40">
        <v>10919.45</v>
      </c>
      <c r="I58" s="40">
        <v>100.25252</v>
      </c>
      <c r="J58" s="40"/>
      <c r="K58" s="40"/>
      <c r="L58" s="40">
        <v>100.25252</v>
      </c>
      <c r="M58" s="40"/>
      <c r="N58" s="40"/>
      <c r="O58" s="66"/>
      <c r="P58" s="66"/>
      <c r="Q58" s="72" t="s">
        <v>208</v>
      </c>
      <c r="R58" s="19" t="s">
        <v>258</v>
      </c>
      <c r="S58" s="68"/>
    </row>
    <row r="59" spans="1:19" s="7" customFormat="1" ht="150" x14ac:dyDescent="0.25">
      <c r="A59" s="11"/>
      <c r="B59" s="106">
        <v>68</v>
      </c>
      <c r="C59" s="19" t="s">
        <v>259</v>
      </c>
      <c r="D59" s="73" t="s">
        <v>279</v>
      </c>
      <c r="E59" s="106" t="s">
        <v>261</v>
      </c>
      <c r="F59" s="106" t="s">
        <v>20</v>
      </c>
      <c r="G59" s="106" t="s">
        <v>262</v>
      </c>
      <c r="H59" s="40">
        <v>34842.805</v>
      </c>
      <c r="I59" s="40">
        <v>4757.1284699999997</v>
      </c>
      <c r="J59" s="40"/>
      <c r="K59" s="40"/>
      <c r="L59" s="40">
        <v>4757.1284699999997</v>
      </c>
      <c r="M59" s="40"/>
      <c r="N59" s="40"/>
      <c r="O59" s="40"/>
      <c r="P59" s="40"/>
      <c r="Q59" s="39" t="s">
        <v>208</v>
      </c>
      <c r="R59" s="19" t="s">
        <v>258</v>
      </c>
      <c r="S59" s="68"/>
    </row>
    <row r="60" spans="1:19" s="7" customFormat="1" ht="135" x14ac:dyDescent="0.25">
      <c r="A60" s="11"/>
      <c r="B60" s="106">
        <v>69</v>
      </c>
      <c r="C60" s="19" t="s">
        <v>199</v>
      </c>
      <c r="D60" s="73" t="s">
        <v>280</v>
      </c>
      <c r="E60" s="106" t="s">
        <v>261</v>
      </c>
      <c r="F60" s="106" t="s">
        <v>20</v>
      </c>
      <c r="G60" s="106" t="s">
        <v>262</v>
      </c>
      <c r="H60" s="40">
        <v>14868.263999999999</v>
      </c>
      <c r="I60" s="40">
        <v>10240.093140000001</v>
      </c>
      <c r="J60" s="40"/>
      <c r="K60" s="40"/>
      <c r="L60" s="40">
        <v>10240.093140000001</v>
      </c>
      <c r="M60" s="40"/>
      <c r="N60" s="40"/>
      <c r="O60" s="40"/>
      <c r="P60" s="40"/>
      <c r="Q60" s="39" t="s">
        <v>208</v>
      </c>
      <c r="R60" s="19" t="s">
        <v>258</v>
      </c>
      <c r="S60" s="71"/>
    </row>
    <row r="61" spans="1:19" s="7" customFormat="1" ht="150" x14ac:dyDescent="0.25">
      <c r="A61" s="11"/>
      <c r="B61" s="106">
        <v>70</v>
      </c>
      <c r="C61" s="19" t="s">
        <v>199</v>
      </c>
      <c r="D61" s="19" t="s">
        <v>281</v>
      </c>
      <c r="E61" s="106" t="s">
        <v>261</v>
      </c>
      <c r="F61" s="106" t="s">
        <v>20</v>
      </c>
      <c r="G61" s="106" t="s">
        <v>262</v>
      </c>
      <c r="H61" s="40">
        <v>6327.1149999999998</v>
      </c>
      <c r="I61" s="40">
        <v>4306.3996900000002</v>
      </c>
      <c r="J61" s="40"/>
      <c r="K61" s="40"/>
      <c r="L61" s="40">
        <v>4306.3996900000002</v>
      </c>
      <c r="M61" s="40"/>
      <c r="N61" s="40"/>
      <c r="O61" s="66"/>
      <c r="P61" s="66"/>
      <c r="Q61" s="72" t="s">
        <v>208</v>
      </c>
      <c r="R61" s="19" t="s">
        <v>258</v>
      </c>
      <c r="S61" s="68"/>
    </row>
    <row r="62" spans="1:19" s="7" customFormat="1" ht="150" x14ac:dyDescent="0.25">
      <c r="A62" s="11"/>
      <c r="B62" s="106">
        <v>71</v>
      </c>
      <c r="C62" s="19" t="s">
        <v>199</v>
      </c>
      <c r="D62" s="73" t="s">
        <v>282</v>
      </c>
      <c r="E62" s="106" t="s">
        <v>261</v>
      </c>
      <c r="F62" s="106" t="s">
        <v>20</v>
      </c>
      <c r="G62" s="106" t="s">
        <v>262</v>
      </c>
      <c r="H62" s="40">
        <v>13970.737999999999</v>
      </c>
      <c r="I62" s="40">
        <v>2337.2232400000003</v>
      </c>
      <c r="J62" s="40"/>
      <c r="K62" s="40"/>
      <c r="L62" s="40">
        <v>2337.2232400000003</v>
      </c>
      <c r="M62" s="40"/>
      <c r="N62" s="40"/>
      <c r="O62" s="40"/>
      <c r="P62" s="40"/>
      <c r="Q62" s="39" t="s">
        <v>208</v>
      </c>
      <c r="R62" s="19" t="s">
        <v>258</v>
      </c>
      <c r="S62" s="68"/>
    </row>
    <row r="63" spans="1:19" s="7" customFormat="1" ht="135" x14ac:dyDescent="0.25">
      <c r="A63" s="11"/>
      <c r="B63" s="106">
        <v>72</v>
      </c>
      <c r="C63" s="19" t="s">
        <v>199</v>
      </c>
      <c r="D63" s="73" t="s">
        <v>283</v>
      </c>
      <c r="E63" s="106" t="s">
        <v>261</v>
      </c>
      <c r="F63" s="106" t="s">
        <v>265</v>
      </c>
      <c r="G63" s="106" t="s">
        <v>262</v>
      </c>
      <c r="H63" s="40">
        <v>11969.183999999999</v>
      </c>
      <c r="I63" s="40">
        <v>599.5795799999978</v>
      </c>
      <c r="J63" s="40"/>
      <c r="K63" s="40"/>
      <c r="L63" s="40">
        <v>599.5795799999978</v>
      </c>
      <c r="M63" s="40"/>
      <c r="N63" s="40"/>
      <c r="O63" s="40"/>
      <c r="P63" s="40"/>
      <c r="Q63" s="39" t="s">
        <v>208</v>
      </c>
      <c r="R63" s="19" t="s">
        <v>258</v>
      </c>
      <c r="S63" s="71"/>
    </row>
    <row r="64" spans="1:19" s="7" customFormat="1" ht="180" x14ac:dyDescent="0.25">
      <c r="A64" s="11"/>
      <c r="B64" s="106">
        <v>73</v>
      </c>
      <c r="C64" s="19" t="s">
        <v>259</v>
      </c>
      <c r="D64" s="19" t="s">
        <v>284</v>
      </c>
      <c r="E64" s="106" t="s">
        <v>285</v>
      </c>
      <c r="F64" s="106" t="s">
        <v>20</v>
      </c>
      <c r="G64" s="106" t="s">
        <v>286</v>
      </c>
      <c r="H64" s="40">
        <v>68094.62</v>
      </c>
      <c r="I64" s="40">
        <v>40988.946469999995</v>
      </c>
      <c r="J64" s="40"/>
      <c r="K64" s="40"/>
      <c r="L64" s="40">
        <v>40988.946469999995</v>
      </c>
      <c r="M64" s="40"/>
      <c r="N64" s="40"/>
      <c r="O64" s="66"/>
      <c r="P64" s="66"/>
      <c r="Q64" s="72" t="s">
        <v>208</v>
      </c>
      <c r="R64" s="19" t="s">
        <v>258</v>
      </c>
      <c r="S64" s="68"/>
    </row>
    <row r="65" spans="1:19" s="7" customFormat="1" ht="180" x14ac:dyDescent="0.25">
      <c r="A65" s="11"/>
      <c r="B65" s="106">
        <v>74</v>
      </c>
      <c r="C65" s="19" t="s">
        <v>259</v>
      </c>
      <c r="D65" s="73" t="s">
        <v>287</v>
      </c>
      <c r="E65" s="106" t="s">
        <v>285</v>
      </c>
      <c r="F65" s="106" t="s">
        <v>20</v>
      </c>
      <c r="G65" s="106" t="s">
        <v>286</v>
      </c>
      <c r="H65" s="40">
        <v>60678.612000000001</v>
      </c>
      <c r="I65" s="40">
        <v>30016.615029999997</v>
      </c>
      <c r="J65" s="40"/>
      <c r="K65" s="40"/>
      <c r="L65" s="40">
        <v>30016.615029999997</v>
      </c>
      <c r="M65" s="40"/>
      <c r="N65" s="40"/>
      <c r="O65" s="40"/>
      <c r="P65" s="40"/>
      <c r="Q65" s="39" t="s">
        <v>208</v>
      </c>
      <c r="R65" s="19" t="s">
        <v>258</v>
      </c>
      <c r="S65" s="68"/>
    </row>
    <row r="66" spans="1:19" s="7" customFormat="1" ht="210" x14ac:dyDescent="0.25">
      <c r="A66" s="11"/>
      <c r="B66" s="106">
        <v>75</v>
      </c>
      <c r="C66" s="19" t="s">
        <v>199</v>
      </c>
      <c r="D66" s="73" t="s">
        <v>288</v>
      </c>
      <c r="E66" s="106" t="s">
        <v>285</v>
      </c>
      <c r="F66" s="106" t="s">
        <v>20</v>
      </c>
      <c r="G66" s="106" t="s">
        <v>286</v>
      </c>
      <c r="H66" s="40">
        <v>78004.085000000006</v>
      </c>
      <c r="I66" s="40">
        <v>50615.868019999994</v>
      </c>
      <c r="J66" s="40"/>
      <c r="K66" s="40"/>
      <c r="L66" s="40">
        <v>50615.868019999994</v>
      </c>
      <c r="M66" s="40"/>
      <c r="N66" s="40"/>
      <c r="O66" s="40"/>
      <c r="P66" s="40"/>
      <c r="Q66" s="39" t="s">
        <v>208</v>
      </c>
      <c r="R66" s="19" t="s">
        <v>258</v>
      </c>
      <c r="S66" s="71" t="s">
        <v>37</v>
      </c>
    </row>
    <row r="67" spans="1:19" s="7" customFormat="1" ht="135" x14ac:dyDescent="0.25">
      <c r="A67" s="11" t="s">
        <v>17</v>
      </c>
      <c r="B67" s="106">
        <v>77</v>
      </c>
      <c r="C67" s="19" t="s">
        <v>199</v>
      </c>
      <c r="D67" s="19" t="s">
        <v>289</v>
      </c>
      <c r="E67" s="106" t="s">
        <v>290</v>
      </c>
      <c r="F67" s="106" t="s">
        <v>20</v>
      </c>
      <c r="G67" s="106" t="s">
        <v>291</v>
      </c>
      <c r="H67" s="40">
        <v>60491.635999999999</v>
      </c>
      <c r="I67" s="40">
        <v>42575.641020000003</v>
      </c>
      <c r="J67" s="40"/>
      <c r="K67" s="40"/>
      <c r="L67" s="40">
        <v>42575.641020000003</v>
      </c>
      <c r="M67" s="40"/>
      <c r="N67" s="40"/>
      <c r="O67" s="66"/>
      <c r="P67" s="66"/>
      <c r="Q67" s="72" t="s">
        <v>208</v>
      </c>
      <c r="R67" s="19" t="s">
        <v>252</v>
      </c>
      <c r="S67" s="68"/>
    </row>
    <row r="68" spans="1:19" s="7" customFormat="1" ht="150" x14ac:dyDescent="0.25">
      <c r="A68" s="11"/>
      <c r="B68" s="106">
        <v>78</v>
      </c>
      <c r="C68" s="19" t="s">
        <v>259</v>
      </c>
      <c r="D68" s="73" t="s">
        <v>292</v>
      </c>
      <c r="E68" s="106" t="s">
        <v>290</v>
      </c>
      <c r="F68" s="106" t="s">
        <v>20</v>
      </c>
      <c r="G68" s="106" t="s">
        <v>291</v>
      </c>
      <c r="H68" s="40">
        <v>65909.519</v>
      </c>
      <c r="I68" s="40">
        <v>13428.790520000002</v>
      </c>
      <c r="J68" s="40"/>
      <c r="K68" s="40"/>
      <c r="L68" s="40">
        <v>13428.790520000002</v>
      </c>
      <c r="M68" s="40"/>
      <c r="N68" s="40"/>
      <c r="O68" s="40"/>
      <c r="P68" s="40"/>
      <c r="Q68" s="39" t="s">
        <v>208</v>
      </c>
      <c r="R68" s="19" t="s">
        <v>252</v>
      </c>
      <c r="S68" s="68"/>
    </row>
    <row r="69" spans="1:19" s="7" customFormat="1" ht="129" customHeight="1" x14ac:dyDescent="0.25">
      <c r="A69" s="11"/>
      <c r="B69" s="106">
        <v>79</v>
      </c>
      <c r="C69" s="19" t="s">
        <v>199</v>
      </c>
      <c r="D69" s="73" t="s">
        <v>293</v>
      </c>
      <c r="E69" s="106" t="s">
        <v>294</v>
      </c>
      <c r="F69" s="106" t="s">
        <v>265</v>
      </c>
      <c r="G69" s="106" t="s">
        <v>295</v>
      </c>
      <c r="H69" s="40">
        <v>69510.228000000003</v>
      </c>
      <c r="I69" s="40">
        <v>49904.328899999993</v>
      </c>
      <c r="J69" s="40"/>
      <c r="K69" s="40"/>
      <c r="L69" s="40">
        <v>49904.328899999993</v>
      </c>
      <c r="M69" s="40"/>
      <c r="N69" s="40"/>
      <c r="O69" s="40"/>
      <c r="P69" s="40"/>
      <c r="Q69" s="39" t="s">
        <v>208</v>
      </c>
      <c r="R69" s="19" t="s">
        <v>258</v>
      </c>
      <c r="S69" s="71"/>
    </row>
    <row r="70" spans="1:19" s="7" customFormat="1" ht="150" x14ac:dyDescent="0.25">
      <c r="A70" s="11"/>
      <c r="B70" s="106">
        <v>80</v>
      </c>
      <c r="C70" s="19" t="s">
        <v>199</v>
      </c>
      <c r="D70" s="19" t="s">
        <v>296</v>
      </c>
      <c r="E70" s="106" t="s">
        <v>294</v>
      </c>
      <c r="F70" s="106" t="s">
        <v>20</v>
      </c>
      <c r="G70" s="106" t="s">
        <v>295</v>
      </c>
      <c r="H70" s="40">
        <v>56657.02</v>
      </c>
      <c r="I70" s="40">
        <v>56657.02</v>
      </c>
      <c r="J70" s="40"/>
      <c r="K70" s="40"/>
      <c r="L70" s="40">
        <v>56657.02</v>
      </c>
      <c r="M70" s="40"/>
      <c r="N70" s="40"/>
      <c r="O70" s="66"/>
      <c r="P70" s="66"/>
      <c r="Q70" s="72" t="s">
        <v>208</v>
      </c>
      <c r="R70" s="19" t="s">
        <v>258</v>
      </c>
      <c r="S70" s="68"/>
    </row>
    <row r="71" spans="1:19" s="7" customFormat="1" ht="180" x14ac:dyDescent="0.25">
      <c r="A71" s="11"/>
      <c r="B71" s="106">
        <v>81</v>
      </c>
      <c r="C71" s="19" t="s">
        <v>199</v>
      </c>
      <c r="D71" s="73" t="s">
        <v>297</v>
      </c>
      <c r="E71" s="106" t="s">
        <v>294</v>
      </c>
      <c r="F71" s="106" t="s">
        <v>20</v>
      </c>
      <c r="G71" s="106" t="s">
        <v>295</v>
      </c>
      <c r="H71" s="40">
        <v>73453.713000000003</v>
      </c>
      <c r="I71" s="40">
        <v>13405.310775999991</v>
      </c>
      <c r="J71" s="40"/>
      <c r="K71" s="40"/>
      <c r="L71" s="40">
        <v>13405.310775999991</v>
      </c>
      <c r="M71" s="40"/>
      <c r="N71" s="40"/>
      <c r="O71" s="40"/>
      <c r="P71" s="40"/>
      <c r="Q71" s="39" t="s">
        <v>208</v>
      </c>
      <c r="R71" s="19" t="s">
        <v>258</v>
      </c>
      <c r="S71" s="68"/>
    </row>
    <row r="72" spans="1:19" s="7" customFormat="1" ht="165" x14ac:dyDescent="0.25">
      <c r="A72" s="11"/>
      <c r="B72" s="106">
        <v>82</v>
      </c>
      <c r="C72" s="19" t="s">
        <v>199</v>
      </c>
      <c r="D72" s="73" t="s">
        <v>298</v>
      </c>
      <c r="E72" s="106" t="s">
        <v>299</v>
      </c>
      <c r="F72" s="106" t="s">
        <v>20</v>
      </c>
      <c r="G72" s="106" t="s">
        <v>300</v>
      </c>
      <c r="H72" s="40">
        <v>13407.51</v>
      </c>
      <c r="I72" s="40">
        <v>4848.0120000000015</v>
      </c>
      <c r="J72" s="40"/>
      <c r="K72" s="40"/>
      <c r="L72" s="40">
        <v>4848.0120000000015</v>
      </c>
      <c r="M72" s="40"/>
      <c r="N72" s="40"/>
      <c r="O72" s="40"/>
      <c r="P72" s="40"/>
      <c r="Q72" s="39" t="s">
        <v>208</v>
      </c>
      <c r="R72" s="19" t="s">
        <v>258</v>
      </c>
      <c r="S72" s="71"/>
    </row>
    <row r="73" spans="1:19" s="7" customFormat="1" ht="165" x14ac:dyDescent="0.25">
      <c r="A73" s="11" t="s">
        <v>17</v>
      </c>
      <c r="B73" s="106">
        <v>83</v>
      </c>
      <c r="C73" s="19" t="s">
        <v>199</v>
      </c>
      <c r="D73" s="19" t="s">
        <v>301</v>
      </c>
      <c r="E73" s="106" t="s">
        <v>302</v>
      </c>
      <c r="F73" s="106" t="s">
        <v>20</v>
      </c>
      <c r="G73" s="106" t="s">
        <v>303</v>
      </c>
      <c r="H73" s="40">
        <v>9939.1759999999995</v>
      </c>
      <c r="I73" s="40">
        <v>3228.6120699999974</v>
      </c>
      <c r="J73" s="40"/>
      <c r="K73" s="40"/>
      <c r="L73" s="40">
        <v>3228.6120699999974</v>
      </c>
      <c r="M73" s="40"/>
      <c r="N73" s="40"/>
      <c r="O73" s="66"/>
      <c r="P73" s="66"/>
      <c r="Q73" s="72" t="s">
        <v>233</v>
      </c>
      <c r="R73" s="19" t="s">
        <v>258</v>
      </c>
      <c r="S73" s="68"/>
    </row>
    <row r="74" spans="1:19" s="7" customFormat="1" ht="165" x14ac:dyDescent="0.25">
      <c r="A74" s="11"/>
      <c r="B74" s="106">
        <v>84</v>
      </c>
      <c r="C74" s="19" t="s">
        <v>199</v>
      </c>
      <c r="D74" s="73" t="s">
        <v>304</v>
      </c>
      <c r="E74" s="106" t="s">
        <v>302</v>
      </c>
      <c r="F74" s="106" t="s">
        <v>20</v>
      </c>
      <c r="G74" s="106" t="s">
        <v>303</v>
      </c>
      <c r="H74" s="40">
        <v>8116.5010000000002</v>
      </c>
      <c r="I74" s="40">
        <v>2662.7869999999994</v>
      </c>
      <c r="J74" s="40"/>
      <c r="K74" s="40"/>
      <c r="L74" s="40">
        <v>2662.7869999999994</v>
      </c>
      <c r="M74" s="40"/>
      <c r="N74" s="40"/>
      <c r="O74" s="40"/>
      <c r="P74" s="40"/>
      <c r="Q74" s="39" t="s">
        <v>233</v>
      </c>
      <c r="R74" s="19" t="s">
        <v>258</v>
      </c>
      <c r="S74" s="68"/>
    </row>
    <row r="75" spans="1:19" s="7" customFormat="1" ht="129" customHeight="1" x14ac:dyDescent="0.25">
      <c r="A75" s="11"/>
      <c r="B75" s="106">
        <v>85</v>
      </c>
      <c r="C75" s="19" t="s">
        <v>259</v>
      </c>
      <c r="D75" s="73" t="s">
        <v>305</v>
      </c>
      <c r="E75" s="106" t="s">
        <v>306</v>
      </c>
      <c r="F75" s="106" t="s">
        <v>20</v>
      </c>
      <c r="G75" s="106" t="s">
        <v>625</v>
      </c>
      <c r="H75" s="40">
        <v>22053.058000000001</v>
      </c>
      <c r="I75" s="40">
        <v>20952.3331</v>
      </c>
      <c r="J75" s="40"/>
      <c r="K75" s="40"/>
      <c r="L75" s="40">
        <v>20952.3331</v>
      </c>
      <c r="M75" s="40"/>
      <c r="N75" s="40"/>
      <c r="O75" s="40"/>
      <c r="P75" s="40"/>
      <c r="Q75" s="39" t="s">
        <v>233</v>
      </c>
      <c r="R75" s="19" t="s">
        <v>258</v>
      </c>
      <c r="S75" s="71"/>
    </row>
    <row r="76" spans="1:19" s="7" customFormat="1" ht="135" x14ac:dyDescent="0.25">
      <c r="A76" s="11"/>
      <c r="B76" s="106">
        <v>86</v>
      </c>
      <c r="C76" s="19" t="s">
        <v>199</v>
      </c>
      <c r="D76" s="19" t="s">
        <v>307</v>
      </c>
      <c r="E76" s="106" t="s">
        <v>308</v>
      </c>
      <c r="F76" s="106" t="s">
        <v>20</v>
      </c>
      <c r="G76" s="106" t="s">
        <v>626</v>
      </c>
      <c r="H76" s="40">
        <v>97230.966</v>
      </c>
      <c r="I76" s="40">
        <v>63672.781009999992</v>
      </c>
      <c r="J76" s="40"/>
      <c r="K76" s="40"/>
      <c r="L76" s="40">
        <v>63672.781009999992</v>
      </c>
      <c r="M76" s="40"/>
      <c r="N76" s="40"/>
      <c r="O76" s="66"/>
      <c r="P76" s="66"/>
      <c r="Q76" s="72" t="s">
        <v>233</v>
      </c>
      <c r="R76" s="19" t="s">
        <v>181</v>
      </c>
      <c r="S76" s="68"/>
    </row>
    <row r="77" spans="1:19" s="7" customFormat="1" ht="90" x14ac:dyDescent="0.25">
      <c r="A77" s="11"/>
      <c r="B77" s="106">
        <v>87</v>
      </c>
      <c r="C77" s="19" t="s">
        <v>199</v>
      </c>
      <c r="D77" s="73" t="s">
        <v>309</v>
      </c>
      <c r="E77" s="106" t="s">
        <v>310</v>
      </c>
      <c r="F77" s="106" t="s">
        <v>20</v>
      </c>
      <c r="G77" s="106" t="s">
        <v>311</v>
      </c>
      <c r="H77" s="40">
        <v>42152.63</v>
      </c>
      <c r="I77" s="40">
        <v>31663.980159999999</v>
      </c>
      <c r="J77" s="40"/>
      <c r="K77" s="40"/>
      <c r="L77" s="40">
        <v>31663.980159999999</v>
      </c>
      <c r="M77" s="40"/>
      <c r="N77" s="40"/>
      <c r="O77" s="40"/>
      <c r="P77" s="40"/>
      <c r="Q77" s="39" t="s">
        <v>233</v>
      </c>
      <c r="R77" s="19" t="s">
        <v>258</v>
      </c>
      <c r="S77" s="68"/>
    </row>
    <row r="78" spans="1:19" s="7" customFormat="1" ht="129" customHeight="1" x14ac:dyDescent="0.25">
      <c r="A78" s="11"/>
      <c r="B78" s="106">
        <v>88</v>
      </c>
      <c r="C78" s="19" t="s">
        <v>199</v>
      </c>
      <c r="D78" s="73" t="s">
        <v>312</v>
      </c>
      <c r="E78" s="106" t="s">
        <v>310</v>
      </c>
      <c r="F78" s="106" t="s">
        <v>20</v>
      </c>
      <c r="G78" s="106" t="s">
        <v>311</v>
      </c>
      <c r="H78" s="40">
        <v>36595.93</v>
      </c>
      <c r="I78" s="40">
        <v>22991.869210000004</v>
      </c>
      <c r="J78" s="40"/>
      <c r="K78" s="40"/>
      <c r="L78" s="40">
        <v>22991.869210000004</v>
      </c>
      <c r="M78" s="40"/>
      <c r="N78" s="40"/>
      <c r="O78" s="40"/>
      <c r="P78" s="40"/>
      <c r="Q78" s="39" t="s">
        <v>233</v>
      </c>
      <c r="R78" s="19" t="s">
        <v>258</v>
      </c>
      <c r="S78" s="71"/>
    </row>
    <row r="79" spans="1:19" s="7" customFormat="1" ht="120" x14ac:dyDescent="0.25">
      <c r="A79" s="11"/>
      <c r="B79" s="106">
        <v>89</v>
      </c>
      <c r="C79" s="19" t="s">
        <v>199</v>
      </c>
      <c r="D79" s="19" t="s">
        <v>313</v>
      </c>
      <c r="E79" s="106" t="s">
        <v>306</v>
      </c>
      <c r="F79" s="106" t="s">
        <v>20</v>
      </c>
      <c r="G79" s="106" t="s">
        <v>625</v>
      </c>
      <c r="H79" s="40">
        <v>47520.220999999998</v>
      </c>
      <c r="I79" s="40">
        <v>29782.496719999999</v>
      </c>
      <c r="J79" s="40"/>
      <c r="K79" s="40"/>
      <c r="L79" s="40">
        <v>29782.496719999999</v>
      </c>
      <c r="M79" s="40"/>
      <c r="N79" s="40"/>
      <c r="O79" s="66"/>
      <c r="P79" s="66"/>
      <c r="Q79" s="72" t="s">
        <v>314</v>
      </c>
      <c r="R79" s="19" t="s">
        <v>258</v>
      </c>
      <c r="S79" s="68"/>
    </row>
    <row r="80" spans="1:19" s="7" customFormat="1" ht="102.75" customHeight="1" x14ac:dyDescent="0.25">
      <c r="A80" s="11"/>
      <c r="B80" s="106">
        <v>90</v>
      </c>
      <c r="C80" s="19" t="s">
        <v>259</v>
      </c>
      <c r="D80" s="73" t="s">
        <v>315</v>
      </c>
      <c r="E80" s="106" t="s">
        <v>627</v>
      </c>
      <c r="F80" s="106" t="s">
        <v>20</v>
      </c>
      <c r="G80" s="106" t="s">
        <v>628</v>
      </c>
      <c r="H80" s="40">
        <v>9018.26</v>
      </c>
      <c r="I80" s="40">
        <v>7134.6717100000014</v>
      </c>
      <c r="J80" s="40"/>
      <c r="K80" s="40"/>
      <c r="L80" s="40">
        <v>7134.6717100000014</v>
      </c>
      <c r="M80" s="40"/>
      <c r="N80" s="40"/>
      <c r="O80" s="40"/>
      <c r="P80" s="40"/>
      <c r="Q80" s="39" t="s">
        <v>316</v>
      </c>
      <c r="R80" s="19" t="s">
        <v>317</v>
      </c>
      <c r="S80" s="71"/>
    </row>
    <row r="81" spans="1:19" s="7" customFormat="1" ht="129" customHeight="1" x14ac:dyDescent="0.25">
      <c r="A81" s="11"/>
      <c r="B81" s="106">
        <v>91</v>
      </c>
      <c r="C81" s="19" t="s">
        <v>259</v>
      </c>
      <c r="D81" s="73" t="s">
        <v>318</v>
      </c>
      <c r="E81" s="106" t="s">
        <v>261</v>
      </c>
      <c r="F81" s="106" t="s">
        <v>20</v>
      </c>
      <c r="G81" s="106" t="s">
        <v>319</v>
      </c>
      <c r="H81" s="40">
        <v>38384.94</v>
      </c>
      <c r="I81" s="40">
        <v>11635.42</v>
      </c>
      <c r="J81" s="40"/>
      <c r="K81" s="40"/>
      <c r="L81" s="40">
        <v>11635.42</v>
      </c>
      <c r="M81" s="40"/>
      <c r="N81" s="40"/>
      <c r="O81" s="40"/>
      <c r="P81" s="40"/>
      <c r="Q81" s="39" t="s">
        <v>316</v>
      </c>
      <c r="R81" s="19" t="s">
        <v>181</v>
      </c>
      <c r="S81" s="71"/>
    </row>
    <row r="82" spans="1:19" s="7" customFormat="1" ht="105" x14ac:dyDescent="0.25">
      <c r="A82" s="11"/>
      <c r="B82" s="106">
        <v>92</v>
      </c>
      <c r="C82" s="19" t="s">
        <v>259</v>
      </c>
      <c r="D82" s="19" t="s">
        <v>320</v>
      </c>
      <c r="E82" s="106" t="s">
        <v>261</v>
      </c>
      <c r="F82" s="106" t="s">
        <v>265</v>
      </c>
      <c r="G82" s="106" t="s">
        <v>319</v>
      </c>
      <c r="H82" s="40">
        <v>35389.22</v>
      </c>
      <c r="I82" s="40">
        <v>8756.2900000000009</v>
      </c>
      <c r="J82" s="40"/>
      <c r="K82" s="40"/>
      <c r="L82" s="40">
        <v>8756.2900000000009</v>
      </c>
      <c r="M82" s="40"/>
      <c r="N82" s="40"/>
      <c r="O82" s="66"/>
      <c r="P82" s="66"/>
      <c r="Q82" s="72" t="s">
        <v>316</v>
      </c>
      <c r="R82" s="19" t="s">
        <v>181</v>
      </c>
      <c r="S82" s="68"/>
    </row>
    <row r="83" spans="1:19" s="7" customFormat="1" ht="185.25" customHeight="1" x14ac:dyDescent="0.25">
      <c r="A83" s="11"/>
      <c r="B83" s="106">
        <v>93</v>
      </c>
      <c r="C83" s="19" t="s">
        <v>259</v>
      </c>
      <c r="D83" s="73" t="s">
        <v>321</v>
      </c>
      <c r="E83" s="106" t="s">
        <v>285</v>
      </c>
      <c r="F83" s="106" t="s">
        <v>20</v>
      </c>
      <c r="G83" s="106" t="s">
        <v>322</v>
      </c>
      <c r="H83" s="40">
        <v>50080.792999999998</v>
      </c>
      <c r="I83" s="40">
        <v>14399.271480000003</v>
      </c>
      <c r="J83" s="40"/>
      <c r="K83" s="40"/>
      <c r="L83" s="40">
        <v>14399.271480000003</v>
      </c>
      <c r="M83" s="40"/>
      <c r="N83" s="40"/>
      <c r="O83" s="40"/>
      <c r="P83" s="40"/>
      <c r="Q83" s="39" t="s">
        <v>316</v>
      </c>
      <c r="R83" s="19" t="s">
        <v>181</v>
      </c>
      <c r="S83" s="68"/>
    </row>
    <row r="84" spans="1:19" s="7" customFormat="1" ht="150" x14ac:dyDescent="0.25">
      <c r="A84" s="11"/>
      <c r="B84" s="106">
        <v>94</v>
      </c>
      <c r="C84" s="19" t="s">
        <v>259</v>
      </c>
      <c r="D84" s="73" t="s">
        <v>323</v>
      </c>
      <c r="E84" s="106" t="s">
        <v>285</v>
      </c>
      <c r="F84" s="106" t="s">
        <v>20</v>
      </c>
      <c r="G84" s="106" t="s">
        <v>322</v>
      </c>
      <c r="H84" s="40">
        <v>59968.368000000002</v>
      </c>
      <c r="I84" s="40">
        <v>10146.088255000002</v>
      </c>
      <c r="J84" s="40"/>
      <c r="K84" s="40"/>
      <c r="L84" s="40">
        <v>10146.088255000002</v>
      </c>
      <c r="M84" s="40"/>
      <c r="N84" s="40"/>
      <c r="O84" s="40"/>
      <c r="P84" s="40"/>
      <c r="Q84" s="39" t="s">
        <v>316</v>
      </c>
      <c r="R84" s="19" t="s">
        <v>181</v>
      </c>
      <c r="S84" s="71"/>
    </row>
    <row r="85" spans="1:19" s="7" customFormat="1" ht="105" x14ac:dyDescent="0.25">
      <c r="A85" s="11"/>
      <c r="B85" s="106">
        <v>95</v>
      </c>
      <c r="C85" s="19" t="s">
        <v>199</v>
      </c>
      <c r="D85" s="19" t="s">
        <v>324</v>
      </c>
      <c r="E85" s="106" t="s">
        <v>285</v>
      </c>
      <c r="F85" s="106" t="s">
        <v>20</v>
      </c>
      <c r="G85" s="106" t="s">
        <v>629</v>
      </c>
      <c r="H85" s="40">
        <v>29541.326000000001</v>
      </c>
      <c r="I85" s="40">
        <v>1362.8976400000029</v>
      </c>
      <c r="J85" s="40"/>
      <c r="K85" s="40"/>
      <c r="L85" s="40">
        <v>1362.8976400000029</v>
      </c>
      <c r="M85" s="40"/>
      <c r="N85" s="40"/>
      <c r="O85" s="66"/>
      <c r="P85" s="66"/>
      <c r="Q85" s="72" t="s">
        <v>314</v>
      </c>
      <c r="R85" s="19" t="s">
        <v>181</v>
      </c>
      <c r="S85" s="68"/>
    </row>
    <row r="86" spans="1:19" s="7" customFormat="1" ht="180" x14ac:dyDescent="0.25">
      <c r="A86" s="11"/>
      <c r="B86" s="106">
        <v>96</v>
      </c>
      <c r="C86" s="19" t="s">
        <v>199</v>
      </c>
      <c r="D86" s="73" t="s">
        <v>325</v>
      </c>
      <c r="E86" s="106" t="s">
        <v>285</v>
      </c>
      <c r="F86" s="106" t="s">
        <v>20</v>
      </c>
      <c r="G86" s="106" t="s">
        <v>322</v>
      </c>
      <c r="H86" s="40">
        <v>89497.851999999999</v>
      </c>
      <c r="I86" s="40">
        <v>72449.387339999987</v>
      </c>
      <c r="J86" s="40"/>
      <c r="K86" s="40"/>
      <c r="L86" s="40">
        <v>72449.387339999987</v>
      </c>
      <c r="M86" s="40"/>
      <c r="N86" s="40"/>
      <c r="O86" s="40"/>
      <c r="P86" s="40"/>
      <c r="Q86" s="39" t="s">
        <v>314</v>
      </c>
      <c r="R86" s="19" t="s">
        <v>181</v>
      </c>
      <c r="S86" s="68"/>
    </row>
    <row r="87" spans="1:19" s="7" customFormat="1" ht="129" customHeight="1" x14ac:dyDescent="0.25">
      <c r="A87" s="11"/>
      <c r="B87" s="106">
        <v>97</v>
      </c>
      <c r="C87" s="19" t="s">
        <v>199</v>
      </c>
      <c r="D87" s="73" t="s">
        <v>326</v>
      </c>
      <c r="E87" s="106" t="s">
        <v>327</v>
      </c>
      <c r="F87" s="106" t="s">
        <v>20</v>
      </c>
      <c r="G87" s="106" t="s">
        <v>328</v>
      </c>
      <c r="H87" s="40">
        <v>162746.16</v>
      </c>
      <c r="I87" s="40">
        <v>70751.172891999988</v>
      </c>
      <c r="J87" s="40"/>
      <c r="K87" s="40"/>
      <c r="L87" s="40">
        <v>70751.172891999988</v>
      </c>
      <c r="M87" s="40"/>
      <c r="N87" s="40"/>
      <c r="O87" s="40"/>
      <c r="P87" s="40"/>
      <c r="Q87" s="39" t="s">
        <v>329</v>
      </c>
      <c r="R87" s="19" t="s">
        <v>181</v>
      </c>
      <c r="S87" s="71"/>
    </row>
    <row r="88" spans="1:19" s="7" customFormat="1" ht="212.25" customHeight="1" x14ac:dyDescent="0.25">
      <c r="A88" s="11"/>
      <c r="B88" s="106">
        <v>98</v>
      </c>
      <c r="C88" s="19" t="s">
        <v>199</v>
      </c>
      <c r="D88" s="73" t="s">
        <v>330</v>
      </c>
      <c r="E88" s="106" t="s">
        <v>331</v>
      </c>
      <c r="F88" s="106" t="s">
        <v>20</v>
      </c>
      <c r="G88" s="106" t="s">
        <v>630</v>
      </c>
      <c r="H88" s="40">
        <v>34559.790999999997</v>
      </c>
      <c r="I88" s="40">
        <v>30616.025199999996</v>
      </c>
      <c r="J88" s="40"/>
      <c r="K88" s="40"/>
      <c r="L88" s="40">
        <v>30616.025199999996</v>
      </c>
      <c r="M88" s="40"/>
      <c r="N88" s="40"/>
      <c r="O88" s="40"/>
      <c r="P88" s="40"/>
      <c r="Q88" s="39" t="s">
        <v>332</v>
      </c>
      <c r="R88" s="19" t="s">
        <v>181</v>
      </c>
    </row>
    <row r="89" spans="1:19" s="7" customFormat="1" ht="152.25" customHeight="1" x14ac:dyDescent="0.25">
      <c r="A89" s="11"/>
      <c r="B89" s="106">
        <v>99</v>
      </c>
      <c r="C89" s="19" t="s">
        <v>199</v>
      </c>
      <c r="D89" s="19" t="s">
        <v>631</v>
      </c>
      <c r="E89" s="106" t="s">
        <v>333</v>
      </c>
      <c r="F89" s="106" t="s">
        <v>20</v>
      </c>
      <c r="G89" s="106" t="s">
        <v>334</v>
      </c>
      <c r="H89" s="40">
        <v>7215.55</v>
      </c>
      <c r="I89" s="40">
        <v>499.2569199999989</v>
      </c>
      <c r="J89" s="40"/>
      <c r="K89" s="40"/>
      <c r="L89" s="40">
        <v>499.2569199999989</v>
      </c>
      <c r="M89" s="40"/>
      <c r="N89" s="40"/>
      <c r="O89" s="66"/>
      <c r="P89" s="66"/>
      <c r="Q89" s="72" t="s">
        <v>196</v>
      </c>
      <c r="R89" s="19" t="s">
        <v>258</v>
      </c>
      <c r="S89" s="68"/>
    </row>
    <row r="90" spans="1:19" s="7" customFormat="1" ht="135" x14ac:dyDescent="0.25">
      <c r="A90" s="11"/>
      <c r="B90" s="106">
        <v>100</v>
      </c>
      <c r="C90" s="19" t="s">
        <v>199</v>
      </c>
      <c r="D90" s="73" t="s">
        <v>335</v>
      </c>
      <c r="E90" s="106" t="s">
        <v>632</v>
      </c>
      <c r="F90" s="106" t="s">
        <v>20</v>
      </c>
      <c r="G90" s="106" t="s">
        <v>633</v>
      </c>
      <c r="H90" s="40">
        <v>9971.1839999999993</v>
      </c>
      <c r="I90" s="40">
        <v>2509.7915200000007</v>
      </c>
      <c r="J90" s="40"/>
      <c r="K90" s="40"/>
      <c r="L90" s="40">
        <v>2509.7915200000007</v>
      </c>
      <c r="M90" s="40"/>
      <c r="N90" s="40"/>
      <c r="O90" s="40"/>
      <c r="P90" s="40"/>
      <c r="Q90" s="39" t="s">
        <v>257</v>
      </c>
      <c r="R90" s="19" t="s">
        <v>258</v>
      </c>
      <c r="S90" s="68"/>
    </row>
    <row r="91" spans="1:19" s="7" customFormat="1" ht="129" customHeight="1" x14ac:dyDescent="0.25">
      <c r="A91" s="11"/>
      <c r="B91" s="106">
        <v>101</v>
      </c>
      <c r="C91" s="19" t="s">
        <v>199</v>
      </c>
      <c r="D91" s="73" t="s">
        <v>634</v>
      </c>
      <c r="E91" s="106" t="s">
        <v>261</v>
      </c>
      <c r="F91" s="106" t="s">
        <v>265</v>
      </c>
      <c r="G91" s="106" t="s">
        <v>262</v>
      </c>
      <c r="H91" s="40">
        <v>45615.06</v>
      </c>
      <c r="I91" s="40">
        <v>507.15090000000055</v>
      </c>
      <c r="J91" s="40"/>
      <c r="K91" s="40"/>
      <c r="L91" s="40">
        <v>507.15090000000055</v>
      </c>
      <c r="M91" s="40"/>
      <c r="N91" s="40"/>
      <c r="O91" s="40"/>
      <c r="P91" s="40"/>
      <c r="Q91" s="39" t="s">
        <v>208</v>
      </c>
      <c r="R91" s="19" t="s">
        <v>258</v>
      </c>
      <c r="S91" s="71"/>
    </row>
    <row r="92" spans="1:19" s="7" customFormat="1" ht="135" x14ac:dyDescent="0.25">
      <c r="A92" s="11"/>
      <c r="B92" s="106">
        <v>102</v>
      </c>
      <c r="C92" s="19" t="s">
        <v>199</v>
      </c>
      <c r="D92" s="19" t="s">
        <v>635</v>
      </c>
      <c r="E92" s="106" t="s">
        <v>290</v>
      </c>
      <c r="F92" s="106" t="s">
        <v>20</v>
      </c>
      <c r="G92" s="106" t="s">
        <v>291</v>
      </c>
      <c r="H92" s="40">
        <v>109359.34299999999</v>
      </c>
      <c r="I92" s="40">
        <v>80695.642170000006</v>
      </c>
      <c r="J92" s="40"/>
      <c r="K92" s="40"/>
      <c r="L92" s="40">
        <v>80695.642170000006</v>
      </c>
      <c r="M92" s="40"/>
      <c r="N92" s="40"/>
      <c r="O92" s="66"/>
      <c r="P92" s="66"/>
      <c r="Q92" s="72" t="s">
        <v>208</v>
      </c>
      <c r="R92" s="19" t="s">
        <v>252</v>
      </c>
      <c r="S92" s="68"/>
    </row>
    <row r="93" spans="1:19" s="7" customFormat="1" ht="197.25" customHeight="1" x14ac:dyDescent="0.25">
      <c r="A93" s="11"/>
      <c r="B93" s="106">
        <v>103</v>
      </c>
      <c r="C93" s="19" t="s">
        <v>259</v>
      </c>
      <c r="D93" s="73" t="s">
        <v>636</v>
      </c>
      <c r="E93" s="106" t="s">
        <v>622</v>
      </c>
      <c r="F93" s="106" t="s">
        <v>336</v>
      </c>
      <c r="G93" s="106" t="s">
        <v>195</v>
      </c>
      <c r="H93" s="40">
        <v>49592.527999999998</v>
      </c>
      <c r="I93" s="40">
        <v>35750.224999999999</v>
      </c>
      <c r="J93" s="40"/>
      <c r="K93" s="40"/>
      <c r="L93" s="40"/>
      <c r="M93" s="40">
        <v>10000</v>
      </c>
      <c r="N93" s="40"/>
      <c r="O93" s="40"/>
      <c r="P93" s="40">
        <v>25750.224999999999</v>
      </c>
      <c r="Q93" s="39" t="s">
        <v>337</v>
      </c>
      <c r="R93" s="19"/>
      <c r="S93" s="71" t="s">
        <v>37</v>
      </c>
    </row>
    <row r="94" spans="1:19" s="13" customFormat="1" ht="15.75" customHeight="1" x14ac:dyDescent="0.25">
      <c r="A94" s="115"/>
      <c r="B94" s="147" t="s">
        <v>338</v>
      </c>
      <c r="C94" s="148"/>
      <c r="D94" s="148"/>
      <c r="E94" s="148"/>
      <c r="F94" s="148"/>
      <c r="G94" s="148"/>
      <c r="H94" s="148"/>
      <c r="I94" s="148"/>
      <c r="J94" s="148"/>
      <c r="K94" s="148"/>
      <c r="L94" s="148"/>
      <c r="M94" s="148"/>
      <c r="N94" s="148"/>
      <c r="O94" s="148"/>
      <c r="P94" s="148"/>
      <c r="Q94" s="148"/>
      <c r="R94" s="149"/>
      <c r="S94" s="74"/>
    </row>
    <row r="95" spans="1:19" s="13" customFormat="1" ht="19.5" customHeight="1" x14ac:dyDescent="0.25">
      <c r="A95" s="115"/>
      <c r="B95" s="150" t="s">
        <v>339</v>
      </c>
      <c r="C95" s="151"/>
      <c r="D95" s="151"/>
      <c r="E95" s="151"/>
      <c r="F95" s="151"/>
      <c r="G95" s="151"/>
      <c r="H95" s="151"/>
      <c r="I95" s="151"/>
      <c r="J95" s="151"/>
      <c r="K95" s="151"/>
      <c r="L95" s="151"/>
      <c r="M95" s="151"/>
      <c r="N95" s="151"/>
      <c r="O95" s="151"/>
      <c r="P95" s="151"/>
      <c r="Q95" s="151"/>
      <c r="R95" s="152"/>
      <c r="S95" s="58"/>
    </row>
    <row r="96" spans="1:19" s="7" customFormat="1" ht="129" customHeight="1" x14ac:dyDescent="0.25">
      <c r="A96" s="11" t="s">
        <v>17</v>
      </c>
      <c r="B96" s="106">
        <v>106</v>
      </c>
      <c r="C96" s="19" t="s">
        <v>199</v>
      </c>
      <c r="D96" s="73" t="s">
        <v>340</v>
      </c>
      <c r="E96" s="106" t="s">
        <v>341</v>
      </c>
      <c r="F96" s="106" t="s">
        <v>20</v>
      </c>
      <c r="G96" s="106" t="s">
        <v>342</v>
      </c>
      <c r="H96" s="40">
        <v>24535.196</v>
      </c>
      <c r="I96" s="40">
        <v>5000</v>
      </c>
      <c r="J96" s="40"/>
      <c r="K96" s="40"/>
      <c r="L96" s="40"/>
      <c r="M96" s="40">
        <v>5000</v>
      </c>
      <c r="N96" s="40"/>
      <c r="O96" s="40"/>
      <c r="P96" s="40"/>
      <c r="Q96" s="39" t="s">
        <v>343</v>
      </c>
      <c r="R96" s="19"/>
    </row>
    <row r="97" spans="1:19" s="154" customFormat="1" ht="105" x14ac:dyDescent="0.25">
      <c r="A97" s="75"/>
      <c r="B97" s="106">
        <v>107</v>
      </c>
      <c r="C97" s="19" t="s">
        <v>247</v>
      </c>
      <c r="D97" s="19" t="s">
        <v>344</v>
      </c>
      <c r="E97" s="106" t="s">
        <v>345</v>
      </c>
      <c r="F97" s="106" t="s">
        <v>346</v>
      </c>
      <c r="G97" s="106" t="s">
        <v>195</v>
      </c>
      <c r="H97" s="40">
        <v>57387.588000000003</v>
      </c>
      <c r="I97" s="40">
        <v>2000</v>
      </c>
      <c r="J97" s="40"/>
      <c r="K97" s="40"/>
      <c r="L97" s="40"/>
      <c r="M97" s="40">
        <v>163</v>
      </c>
      <c r="N97" s="40"/>
      <c r="O97" s="40"/>
      <c r="P97" s="40">
        <v>1837</v>
      </c>
      <c r="Q97" s="72" t="s">
        <v>347</v>
      </c>
      <c r="R97" s="19"/>
      <c r="S97" s="68"/>
    </row>
    <row r="98" spans="1:19" s="7" customFormat="1" ht="120" x14ac:dyDescent="0.25">
      <c r="A98" s="11"/>
      <c r="B98" s="106">
        <v>108</v>
      </c>
      <c r="C98" s="19" t="s">
        <v>199</v>
      </c>
      <c r="D98" s="73" t="s">
        <v>348</v>
      </c>
      <c r="E98" s="106" t="s">
        <v>349</v>
      </c>
      <c r="F98" s="106" t="s">
        <v>184</v>
      </c>
      <c r="G98" s="106" t="s">
        <v>195</v>
      </c>
      <c r="H98" s="40">
        <v>120451.473</v>
      </c>
      <c r="I98" s="40">
        <v>2000</v>
      </c>
      <c r="J98" s="40"/>
      <c r="K98" s="40"/>
      <c r="L98" s="40"/>
      <c r="M98" s="40">
        <v>2000</v>
      </c>
      <c r="N98" s="40"/>
      <c r="O98" s="40"/>
      <c r="P98" s="40">
        <v>0</v>
      </c>
      <c r="Q98" s="39" t="s">
        <v>350</v>
      </c>
      <c r="R98" s="19"/>
      <c r="S98" s="68"/>
    </row>
    <row r="99" spans="1:19" s="7" customFormat="1" ht="195" x14ac:dyDescent="0.25">
      <c r="A99" s="11"/>
      <c r="B99" s="106">
        <v>109</v>
      </c>
      <c r="C99" s="19" t="s">
        <v>199</v>
      </c>
      <c r="D99" s="73" t="s">
        <v>351</v>
      </c>
      <c r="E99" s="106" t="s">
        <v>352</v>
      </c>
      <c r="F99" s="106" t="s">
        <v>353</v>
      </c>
      <c r="G99" s="106" t="s">
        <v>195</v>
      </c>
      <c r="H99" s="40">
        <v>12355.815000000001</v>
      </c>
      <c r="I99" s="40">
        <v>707.89</v>
      </c>
      <c r="J99" s="40"/>
      <c r="K99" s="40"/>
      <c r="L99" s="40"/>
      <c r="M99" s="40">
        <v>707.89</v>
      </c>
      <c r="N99" s="40"/>
      <c r="O99" s="40"/>
      <c r="P99" s="40"/>
      <c r="Q99" s="39" t="s">
        <v>354</v>
      </c>
      <c r="R99" s="19"/>
      <c r="S99" s="71"/>
    </row>
    <row r="100" spans="1:19" s="7" customFormat="1" ht="105" x14ac:dyDescent="0.25">
      <c r="A100" s="11"/>
      <c r="B100" s="106">
        <v>110</v>
      </c>
      <c r="C100" s="19" t="s">
        <v>199</v>
      </c>
      <c r="D100" s="19" t="s">
        <v>215</v>
      </c>
      <c r="E100" s="106" t="s">
        <v>355</v>
      </c>
      <c r="F100" s="106" t="s">
        <v>356</v>
      </c>
      <c r="G100" s="106" t="s">
        <v>195</v>
      </c>
      <c r="H100" s="40">
        <v>92024.741999999998</v>
      </c>
      <c r="I100" s="40">
        <v>10</v>
      </c>
      <c r="J100" s="40"/>
      <c r="K100" s="40"/>
      <c r="L100" s="40"/>
      <c r="M100" s="40">
        <v>10</v>
      </c>
      <c r="N100" s="40"/>
      <c r="O100" s="66"/>
      <c r="P100" s="66"/>
      <c r="Q100" s="72" t="s">
        <v>196</v>
      </c>
      <c r="R100" s="19"/>
      <c r="S100" s="71" t="s">
        <v>37</v>
      </c>
    </row>
    <row r="101" spans="1:19" s="13" customFormat="1" x14ac:dyDescent="0.25">
      <c r="A101" s="11"/>
      <c r="B101" s="61" t="s">
        <v>357</v>
      </c>
      <c r="C101" s="129" t="s">
        <v>358</v>
      </c>
      <c r="D101" s="129"/>
      <c r="E101" s="129"/>
      <c r="F101" s="129"/>
      <c r="G101" s="129"/>
      <c r="H101" s="129"/>
      <c r="I101" s="129"/>
      <c r="J101" s="129"/>
      <c r="K101" s="129"/>
      <c r="L101" s="129"/>
      <c r="M101" s="129"/>
      <c r="N101" s="129"/>
      <c r="O101" s="129"/>
      <c r="P101" s="129"/>
      <c r="Q101" s="129"/>
      <c r="R101" s="129"/>
      <c r="S101" s="62"/>
    </row>
    <row r="102" spans="1:19" s="7" customFormat="1" ht="27.75" customHeight="1" x14ac:dyDescent="0.25">
      <c r="A102" s="11" t="s">
        <v>17</v>
      </c>
      <c r="B102" s="63" t="s">
        <v>359</v>
      </c>
      <c r="C102" s="64" t="s">
        <v>360</v>
      </c>
      <c r="D102" s="64"/>
      <c r="E102" s="65"/>
      <c r="F102" s="65"/>
      <c r="G102" s="61"/>
      <c r="H102" s="66">
        <v>187231.08100000001</v>
      </c>
      <c r="I102" s="66">
        <v>129587.845</v>
      </c>
      <c r="J102" s="66">
        <v>0</v>
      </c>
      <c r="K102" s="66">
        <v>0</v>
      </c>
      <c r="L102" s="66">
        <v>0</v>
      </c>
      <c r="M102" s="66">
        <v>8500</v>
      </c>
      <c r="N102" s="40">
        <v>0</v>
      </c>
      <c r="O102" s="66">
        <v>0</v>
      </c>
      <c r="P102" s="66">
        <v>121087.845</v>
      </c>
      <c r="Q102" s="67"/>
      <c r="R102" s="66"/>
      <c r="S102" s="68" t="s">
        <v>37</v>
      </c>
    </row>
    <row r="103" spans="1:19" s="7" customFormat="1" ht="236.25" customHeight="1" x14ac:dyDescent="0.25">
      <c r="A103" s="11" t="s">
        <v>17</v>
      </c>
      <c r="B103" s="113">
        <v>1</v>
      </c>
      <c r="C103" s="19" t="s">
        <v>361</v>
      </c>
      <c r="D103" s="15" t="s">
        <v>362</v>
      </c>
      <c r="E103" s="106" t="s">
        <v>363</v>
      </c>
      <c r="F103" s="106" t="s">
        <v>612</v>
      </c>
      <c r="G103" s="106" t="s">
        <v>195</v>
      </c>
      <c r="H103" s="40">
        <v>124331.08100000001</v>
      </c>
      <c r="I103" s="40">
        <v>90710.323000000004</v>
      </c>
      <c r="J103" s="40"/>
      <c r="K103" s="40"/>
      <c r="L103" s="40"/>
      <c r="M103" s="40">
        <v>2500</v>
      </c>
      <c r="N103" s="40"/>
      <c r="O103" s="69"/>
      <c r="P103" s="40">
        <v>88210.323000000004</v>
      </c>
      <c r="Q103" s="70" t="s">
        <v>364</v>
      </c>
      <c r="R103" s="106" t="s">
        <v>365</v>
      </c>
      <c r="S103" s="71" t="s">
        <v>24</v>
      </c>
    </row>
    <row r="104" spans="1:19" s="13" customFormat="1" x14ac:dyDescent="0.25">
      <c r="A104" s="11"/>
      <c r="B104" s="61" t="s">
        <v>366</v>
      </c>
      <c r="C104" s="129" t="s">
        <v>367</v>
      </c>
      <c r="D104" s="129"/>
      <c r="E104" s="129"/>
      <c r="F104" s="129"/>
      <c r="G104" s="129"/>
      <c r="H104" s="129"/>
      <c r="I104" s="129"/>
      <c r="J104" s="129"/>
      <c r="K104" s="129"/>
      <c r="L104" s="129"/>
      <c r="M104" s="129"/>
      <c r="N104" s="129"/>
      <c r="O104" s="129"/>
      <c r="P104" s="129"/>
      <c r="Q104" s="129"/>
      <c r="R104" s="129"/>
      <c r="S104" s="62"/>
    </row>
    <row r="105" spans="1:19" s="13" customFormat="1" x14ac:dyDescent="0.25">
      <c r="A105" s="11"/>
      <c r="B105" s="61"/>
      <c r="C105" s="129" t="s">
        <v>368</v>
      </c>
      <c r="D105" s="129"/>
      <c r="E105" s="129"/>
      <c r="F105" s="129"/>
      <c r="G105" s="129"/>
      <c r="H105" s="129"/>
      <c r="I105" s="129"/>
      <c r="J105" s="129"/>
      <c r="K105" s="129"/>
      <c r="L105" s="129"/>
      <c r="M105" s="129"/>
      <c r="N105" s="129"/>
      <c r="O105" s="129"/>
      <c r="P105" s="129"/>
      <c r="Q105" s="129"/>
      <c r="R105" s="129"/>
      <c r="S105" s="62"/>
    </row>
    <row r="106" spans="1:19" s="7" customFormat="1" ht="27.75" customHeight="1" x14ac:dyDescent="0.25">
      <c r="A106" s="11" t="s">
        <v>17</v>
      </c>
      <c r="B106" s="63" t="s">
        <v>369</v>
      </c>
      <c r="C106" s="64" t="s">
        <v>370</v>
      </c>
      <c r="D106" s="64"/>
      <c r="E106" s="65"/>
      <c r="F106" s="65"/>
      <c r="G106" s="61"/>
      <c r="H106" s="66">
        <v>8267364.2738699969</v>
      </c>
      <c r="I106" s="66">
        <v>3839730.4687969997</v>
      </c>
      <c r="J106" s="66">
        <v>19328.939999999999</v>
      </c>
      <c r="K106" s="66">
        <v>0</v>
      </c>
      <c r="L106" s="66">
        <v>302785.942637</v>
      </c>
      <c r="M106" s="66">
        <v>89365.23000000001</v>
      </c>
      <c r="N106" s="40">
        <v>6235.2161300000007</v>
      </c>
      <c r="O106" s="66">
        <v>9520.2240000000002</v>
      </c>
      <c r="P106" s="66">
        <v>3412494.91603</v>
      </c>
      <c r="Q106" s="67"/>
      <c r="R106" s="66"/>
      <c r="S106" s="68" t="s">
        <v>37</v>
      </c>
    </row>
    <row r="107" spans="1:19" s="7" customFormat="1" ht="210" x14ac:dyDescent="0.25">
      <c r="A107" s="11" t="s">
        <v>17</v>
      </c>
      <c r="B107" s="113">
        <v>18</v>
      </c>
      <c r="C107" s="19" t="s">
        <v>371</v>
      </c>
      <c r="D107" s="15" t="s">
        <v>372</v>
      </c>
      <c r="E107" s="106" t="s">
        <v>261</v>
      </c>
      <c r="F107" s="106" t="s">
        <v>184</v>
      </c>
      <c r="G107" s="106" t="s">
        <v>637</v>
      </c>
      <c r="H107" s="40">
        <v>27000</v>
      </c>
      <c r="I107" s="40">
        <v>18449.75</v>
      </c>
      <c r="J107" s="40">
        <v>0</v>
      </c>
      <c r="K107" s="40">
        <v>0</v>
      </c>
      <c r="L107" s="40">
        <v>0</v>
      </c>
      <c r="M107" s="40">
        <v>1000</v>
      </c>
      <c r="N107" s="40">
        <v>0</v>
      </c>
      <c r="O107" s="69">
        <v>0</v>
      </c>
      <c r="P107" s="40">
        <v>17449.75</v>
      </c>
      <c r="Q107" s="70" t="s">
        <v>373</v>
      </c>
      <c r="R107" s="106"/>
      <c r="S107" s="71"/>
    </row>
    <row r="108" spans="1:19" s="7" customFormat="1" ht="225" x14ac:dyDescent="0.25">
      <c r="A108" s="11"/>
      <c r="B108" s="113">
        <v>19</v>
      </c>
      <c r="C108" s="19" t="s">
        <v>371</v>
      </c>
      <c r="D108" s="15" t="s">
        <v>374</v>
      </c>
      <c r="E108" s="106" t="s">
        <v>261</v>
      </c>
      <c r="F108" s="106" t="s">
        <v>184</v>
      </c>
      <c r="G108" s="106" t="s">
        <v>637</v>
      </c>
      <c r="H108" s="40">
        <v>18517.29</v>
      </c>
      <c r="I108" s="40">
        <v>4444.7700000000004</v>
      </c>
      <c r="J108" s="40">
        <v>0</v>
      </c>
      <c r="K108" s="40">
        <v>0</v>
      </c>
      <c r="L108" s="40">
        <v>0</v>
      </c>
      <c r="M108" s="40">
        <v>4444.7700000000004</v>
      </c>
      <c r="N108" s="40">
        <v>0</v>
      </c>
      <c r="O108" s="69">
        <v>0</v>
      </c>
      <c r="P108" s="40"/>
      <c r="Q108" s="70" t="s">
        <v>375</v>
      </c>
      <c r="R108" s="106"/>
      <c r="S108" s="71" t="s">
        <v>37</v>
      </c>
    </row>
    <row r="109" spans="1:19" s="7" customFormat="1" ht="150" x14ac:dyDescent="0.25">
      <c r="A109" s="11" t="s">
        <v>17</v>
      </c>
      <c r="B109" s="106">
        <v>24</v>
      </c>
      <c r="C109" s="19" t="s">
        <v>638</v>
      </c>
      <c r="D109" s="19" t="s">
        <v>639</v>
      </c>
      <c r="E109" s="106" t="s">
        <v>261</v>
      </c>
      <c r="F109" s="106" t="s">
        <v>376</v>
      </c>
      <c r="G109" s="106" t="s">
        <v>377</v>
      </c>
      <c r="H109" s="40">
        <v>4893240.5209999997</v>
      </c>
      <c r="I109" s="40">
        <v>1164555</v>
      </c>
      <c r="J109" s="40">
        <v>0</v>
      </c>
      <c r="K109" s="40"/>
      <c r="L109" s="40">
        <v>0</v>
      </c>
      <c r="M109" s="40">
        <v>70000</v>
      </c>
      <c r="N109" s="40">
        <v>0</v>
      </c>
      <c r="O109" s="40">
        <v>0</v>
      </c>
      <c r="P109" s="40">
        <v>1094555</v>
      </c>
      <c r="Q109" s="72" t="s">
        <v>378</v>
      </c>
      <c r="R109" s="19"/>
      <c r="S109" s="71" t="s">
        <v>37</v>
      </c>
    </row>
    <row r="110" spans="1:19" s="7" customFormat="1" ht="375" x14ac:dyDescent="0.25">
      <c r="A110" s="11" t="s">
        <v>17</v>
      </c>
      <c r="B110" s="106">
        <v>28</v>
      </c>
      <c r="C110" s="19"/>
      <c r="D110" s="19" t="s">
        <v>379</v>
      </c>
      <c r="E110" s="106" t="s">
        <v>640</v>
      </c>
      <c r="F110" s="106" t="s">
        <v>20</v>
      </c>
      <c r="G110" s="106" t="s">
        <v>380</v>
      </c>
      <c r="H110" s="40"/>
      <c r="I110" s="40">
        <v>326739.67</v>
      </c>
      <c r="J110" s="40">
        <v>0</v>
      </c>
      <c r="K110" s="40">
        <v>0</v>
      </c>
      <c r="L110" s="40">
        <v>0</v>
      </c>
      <c r="M110" s="40">
        <v>11500</v>
      </c>
      <c r="N110" s="40">
        <v>0</v>
      </c>
      <c r="O110" s="40">
        <v>0</v>
      </c>
      <c r="P110" s="40">
        <v>315239.67</v>
      </c>
      <c r="Q110" s="72" t="s">
        <v>381</v>
      </c>
      <c r="R110" s="19"/>
      <c r="S110" s="71" t="s">
        <v>37</v>
      </c>
    </row>
    <row r="111" spans="1:19" s="7" customFormat="1" ht="89.25" customHeight="1" x14ac:dyDescent="0.25">
      <c r="A111" s="11" t="s">
        <v>17</v>
      </c>
      <c r="B111" s="106">
        <v>36</v>
      </c>
      <c r="C111" s="19" t="s">
        <v>382</v>
      </c>
      <c r="D111" s="73" t="s">
        <v>383</v>
      </c>
      <c r="E111" s="106" t="s">
        <v>384</v>
      </c>
      <c r="F111" s="106" t="s">
        <v>385</v>
      </c>
      <c r="G111" s="106" t="s">
        <v>195</v>
      </c>
      <c r="H111" s="40">
        <v>611802.84400000004</v>
      </c>
      <c r="I111" s="40">
        <v>200000</v>
      </c>
      <c r="J111" s="40"/>
      <c r="K111" s="40"/>
      <c r="L111" s="40"/>
      <c r="M111" s="40">
        <v>50</v>
      </c>
      <c r="N111" s="40"/>
      <c r="O111" s="40"/>
      <c r="P111" s="40">
        <v>199950</v>
      </c>
      <c r="Q111" s="39" t="s">
        <v>386</v>
      </c>
      <c r="R111" s="19" t="s">
        <v>365</v>
      </c>
      <c r="S111" s="71" t="s">
        <v>37</v>
      </c>
    </row>
    <row r="112" spans="1:19" s="7" customFormat="1" ht="129" customHeight="1" x14ac:dyDescent="0.25">
      <c r="A112" s="11" t="s">
        <v>17</v>
      </c>
      <c r="B112" s="106">
        <v>38</v>
      </c>
      <c r="C112" s="19" t="s">
        <v>371</v>
      </c>
      <c r="D112" s="73" t="s">
        <v>387</v>
      </c>
      <c r="E112" s="106" t="s">
        <v>388</v>
      </c>
      <c r="F112" s="106" t="s">
        <v>184</v>
      </c>
      <c r="G112" s="106" t="s">
        <v>195</v>
      </c>
      <c r="H112" s="40">
        <v>50000</v>
      </c>
      <c r="I112" s="40">
        <v>50000</v>
      </c>
      <c r="J112" s="40"/>
      <c r="K112" s="40"/>
      <c r="L112" s="40"/>
      <c r="M112" s="40">
        <v>1150</v>
      </c>
      <c r="N112" s="40"/>
      <c r="O112" s="40"/>
      <c r="P112" s="40">
        <v>48850</v>
      </c>
      <c r="Q112" s="39" t="s">
        <v>389</v>
      </c>
      <c r="R112" s="19" t="s">
        <v>365</v>
      </c>
      <c r="S112" s="71" t="s">
        <v>37</v>
      </c>
    </row>
    <row r="113" spans="1:19" s="7" customFormat="1" ht="150" x14ac:dyDescent="0.25">
      <c r="A113" s="11" t="s">
        <v>17</v>
      </c>
      <c r="B113" s="106">
        <v>41</v>
      </c>
      <c r="C113" s="19" t="s">
        <v>371</v>
      </c>
      <c r="D113" s="19" t="s">
        <v>390</v>
      </c>
      <c r="E113" s="106" t="s">
        <v>391</v>
      </c>
      <c r="F113" s="106" t="s">
        <v>184</v>
      </c>
      <c r="G113" s="106" t="s">
        <v>195</v>
      </c>
      <c r="H113" s="40">
        <v>13692.303</v>
      </c>
      <c r="I113" s="40">
        <v>163.58740000000037</v>
      </c>
      <c r="J113" s="40"/>
      <c r="K113" s="40"/>
      <c r="L113" s="40"/>
      <c r="M113" s="40"/>
      <c r="N113" s="40">
        <v>163.58740000000037</v>
      </c>
      <c r="O113" s="66"/>
      <c r="P113" s="66"/>
      <c r="Q113" s="72" t="s">
        <v>392</v>
      </c>
      <c r="R113" s="19" t="s">
        <v>198</v>
      </c>
      <c r="S113" s="71" t="s">
        <v>37</v>
      </c>
    </row>
    <row r="114" spans="1:19" s="7" customFormat="1" ht="135" x14ac:dyDescent="0.25">
      <c r="A114" s="11" t="s">
        <v>17</v>
      </c>
      <c r="B114" s="106">
        <v>45</v>
      </c>
      <c r="C114" s="19" t="s">
        <v>371</v>
      </c>
      <c r="D114" s="73" t="s">
        <v>641</v>
      </c>
      <c r="E114" s="106" t="s">
        <v>393</v>
      </c>
      <c r="F114" s="106" t="s">
        <v>184</v>
      </c>
      <c r="G114" s="106" t="s">
        <v>195</v>
      </c>
      <c r="H114" s="40">
        <v>81621.376999999993</v>
      </c>
      <c r="I114" s="40">
        <v>233</v>
      </c>
      <c r="J114" s="40"/>
      <c r="K114" s="40"/>
      <c r="L114" s="40"/>
      <c r="M114" s="40"/>
      <c r="N114" s="40">
        <v>233</v>
      </c>
      <c r="O114" s="40"/>
      <c r="P114" s="40"/>
      <c r="Q114" s="39" t="s">
        <v>394</v>
      </c>
      <c r="R114" s="19"/>
      <c r="S114" s="71" t="s">
        <v>37</v>
      </c>
    </row>
    <row r="115" spans="1:19" s="154" customFormat="1" ht="105" x14ac:dyDescent="0.25">
      <c r="A115" s="11" t="s">
        <v>17</v>
      </c>
      <c r="B115" s="106">
        <v>47</v>
      </c>
      <c r="C115" s="19" t="s">
        <v>371</v>
      </c>
      <c r="D115" s="19" t="s">
        <v>395</v>
      </c>
      <c r="E115" s="106" t="s">
        <v>396</v>
      </c>
      <c r="F115" s="106" t="s">
        <v>184</v>
      </c>
      <c r="G115" s="106" t="s">
        <v>195</v>
      </c>
      <c r="H115" s="40">
        <v>23805.256000000001</v>
      </c>
      <c r="I115" s="40">
        <v>1676.3797500000001</v>
      </c>
      <c r="J115" s="40"/>
      <c r="K115" s="40"/>
      <c r="L115" s="40"/>
      <c r="M115" s="40"/>
      <c r="N115" s="40">
        <v>1676.3797500000001</v>
      </c>
      <c r="O115" s="40"/>
      <c r="P115" s="40"/>
      <c r="Q115" s="72" t="s">
        <v>392</v>
      </c>
      <c r="R115" s="19"/>
      <c r="S115" s="71" t="s">
        <v>37</v>
      </c>
    </row>
    <row r="116" spans="1:19" s="7" customFormat="1" ht="150" x14ac:dyDescent="0.25">
      <c r="A116" s="11" t="s">
        <v>17</v>
      </c>
      <c r="B116" s="106">
        <v>58</v>
      </c>
      <c r="C116" s="19" t="s">
        <v>371</v>
      </c>
      <c r="D116" s="73" t="s">
        <v>397</v>
      </c>
      <c r="E116" s="106" t="s">
        <v>398</v>
      </c>
      <c r="F116" s="106" t="s">
        <v>20</v>
      </c>
      <c r="G116" s="106" t="s">
        <v>642</v>
      </c>
      <c r="H116" s="40">
        <v>9008.5249999999996</v>
      </c>
      <c r="I116" s="40">
        <v>2282.0627300000015</v>
      </c>
      <c r="J116" s="40"/>
      <c r="K116" s="40"/>
      <c r="L116" s="40">
        <v>2282.0627300000015</v>
      </c>
      <c r="M116" s="40"/>
      <c r="N116" s="40"/>
      <c r="O116" s="40"/>
      <c r="P116" s="40"/>
      <c r="Q116" s="39" t="s">
        <v>399</v>
      </c>
      <c r="R116" s="19" t="s">
        <v>252</v>
      </c>
      <c r="S116" s="71"/>
    </row>
    <row r="117" spans="1:19" s="7" customFormat="1" ht="165" x14ac:dyDescent="0.25">
      <c r="A117" s="11"/>
      <c r="B117" s="106">
        <v>59</v>
      </c>
      <c r="C117" s="19" t="s">
        <v>371</v>
      </c>
      <c r="D117" s="73" t="s">
        <v>400</v>
      </c>
      <c r="E117" s="106" t="s">
        <v>398</v>
      </c>
      <c r="F117" s="106" t="s">
        <v>20</v>
      </c>
      <c r="G117" s="106" t="s">
        <v>642</v>
      </c>
      <c r="H117" s="40">
        <v>1627.8920000000001</v>
      </c>
      <c r="I117" s="40">
        <v>416.78777000000014</v>
      </c>
      <c r="J117" s="40"/>
      <c r="K117" s="40"/>
      <c r="L117" s="40">
        <v>416.78777000000014</v>
      </c>
      <c r="M117" s="40"/>
      <c r="N117" s="40"/>
      <c r="O117" s="40"/>
      <c r="P117" s="40"/>
      <c r="Q117" s="39" t="s">
        <v>399</v>
      </c>
      <c r="R117" s="19" t="s">
        <v>252</v>
      </c>
      <c r="S117" s="71"/>
    </row>
    <row r="118" spans="1:19" s="7" customFormat="1" ht="165" x14ac:dyDescent="0.25">
      <c r="A118" s="11"/>
      <c r="B118" s="106">
        <v>60</v>
      </c>
      <c r="C118" s="19" t="s">
        <v>371</v>
      </c>
      <c r="D118" s="19" t="s">
        <v>401</v>
      </c>
      <c r="E118" s="106" t="s">
        <v>285</v>
      </c>
      <c r="F118" s="106" t="s">
        <v>402</v>
      </c>
      <c r="G118" s="106" t="s">
        <v>403</v>
      </c>
      <c r="H118" s="40">
        <v>30234.01</v>
      </c>
      <c r="I118" s="40">
        <v>27082.823950000002</v>
      </c>
      <c r="J118" s="40"/>
      <c r="K118" s="40"/>
      <c r="L118" s="40">
        <v>27082.823950000002</v>
      </c>
      <c r="M118" s="40"/>
      <c r="N118" s="40"/>
      <c r="O118" s="66"/>
      <c r="P118" s="66"/>
      <c r="Q118" s="72" t="s">
        <v>399</v>
      </c>
      <c r="R118" s="19" t="s">
        <v>258</v>
      </c>
      <c r="S118" s="68"/>
    </row>
    <row r="119" spans="1:19" s="7" customFormat="1" ht="180" x14ac:dyDescent="0.25">
      <c r="A119" s="11"/>
      <c r="B119" s="106">
        <v>61</v>
      </c>
      <c r="C119" s="19" t="s">
        <v>371</v>
      </c>
      <c r="D119" s="73" t="s">
        <v>643</v>
      </c>
      <c r="E119" s="106" t="s">
        <v>285</v>
      </c>
      <c r="F119" s="106" t="s">
        <v>20</v>
      </c>
      <c r="G119" s="106" t="s">
        <v>403</v>
      </c>
      <c r="H119" s="40">
        <v>31069.437999999998</v>
      </c>
      <c r="I119" s="40">
        <v>29399.988000000001</v>
      </c>
      <c r="J119" s="40"/>
      <c r="K119" s="40"/>
      <c r="L119" s="40">
        <v>29399.988000000001</v>
      </c>
      <c r="M119" s="40"/>
      <c r="N119" s="40"/>
      <c r="O119" s="40"/>
      <c r="P119" s="40"/>
      <c r="Q119" s="39" t="s">
        <v>399</v>
      </c>
      <c r="R119" s="19" t="s">
        <v>258</v>
      </c>
      <c r="S119" s="68"/>
    </row>
    <row r="120" spans="1:19" s="7" customFormat="1" ht="165" x14ac:dyDescent="0.25">
      <c r="A120" s="11"/>
      <c r="B120" s="106">
        <v>62</v>
      </c>
      <c r="C120" s="19" t="s">
        <v>371</v>
      </c>
      <c r="D120" s="73" t="s">
        <v>404</v>
      </c>
      <c r="E120" s="106" t="s">
        <v>306</v>
      </c>
      <c r="F120" s="106" t="s">
        <v>20</v>
      </c>
      <c r="G120" s="106" t="s">
        <v>644</v>
      </c>
      <c r="H120" s="40">
        <v>17738.907999999999</v>
      </c>
      <c r="I120" s="40">
        <v>15333.908749999999</v>
      </c>
      <c r="J120" s="40"/>
      <c r="K120" s="40"/>
      <c r="L120" s="40">
        <v>15333.908749999999</v>
      </c>
      <c r="M120" s="40"/>
      <c r="N120" s="40"/>
      <c r="O120" s="40"/>
      <c r="P120" s="40"/>
      <c r="Q120" s="39" t="s">
        <v>399</v>
      </c>
      <c r="R120" s="19" t="s">
        <v>258</v>
      </c>
    </row>
    <row r="121" spans="1:19" s="7" customFormat="1" ht="135" x14ac:dyDescent="0.25">
      <c r="A121" s="11"/>
      <c r="B121" s="106">
        <v>63</v>
      </c>
      <c r="C121" s="19" t="s">
        <v>371</v>
      </c>
      <c r="D121" s="73" t="s">
        <v>405</v>
      </c>
      <c r="E121" s="106" t="s">
        <v>306</v>
      </c>
      <c r="F121" s="106" t="s">
        <v>20</v>
      </c>
      <c r="G121" s="106" t="s">
        <v>644</v>
      </c>
      <c r="H121" s="40">
        <v>11389.181</v>
      </c>
      <c r="I121" s="40">
        <v>6820.47415</v>
      </c>
      <c r="J121" s="40"/>
      <c r="K121" s="40"/>
      <c r="L121" s="40">
        <v>6820.47415</v>
      </c>
      <c r="M121" s="40"/>
      <c r="N121" s="40"/>
      <c r="O121" s="40"/>
      <c r="P121" s="40"/>
      <c r="Q121" s="39" t="s">
        <v>399</v>
      </c>
      <c r="R121" s="19" t="s">
        <v>258</v>
      </c>
      <c r="S121" s="71"/>
    </row>
    <row r="122" spans="1:19" s="7" customFormat="1" ht="195" x14ac:dyDescent="0.25">
      <c r="A122" s="11"/>
      <c r="B122" s="106">
        <v>64</v>
      </c>
      <c r="C122" s="19" t="s">
        <v>371</v>
      </c>
      <c r="D122" s="19" t="s">
        <v>406</v>
      </c>
      <c r="E122" s="106" t="s">
        <v>331</v>
      </c>
      <c r="F122" s="106" t="s">
        <v>20</v>
      </c>
      <c r="G122" s="106" t="s">
        <v>645</v>
      </c>
      <c r="H122" s="40">
        <v>34372.989000000001</v>
      </c>
      <c r="I122" s="40">
        <v>22666.967117</v>
      </c>
      <c r="J122" s="40"/>
      <c r="K122" s="40"/>
      <c r="L122" s="40">
        <v>22666.967117</v>
      </c>
      <c r="M122" s="40"/>
      <c r="N122" s="40"/>
      <c r="O122" s="66"/>
      <c r="P122" s="66"/>
      <c r="Q122" s="72" t="s">
        <v>399</v>
      </c>
      <c r="R122" s="19" t="s">
        <v>258</v>
      </c>
      <c r="S122" s="71"/>
    </row>
    <row r="123" spans="1:19" s="7" customFormat="1" ht="120" x14ac:dyDescent="0.25">
      <c r="A123" s="11"/>
      <c r="B123" s="106">
        <v>65</v>
      </c>
      <c r="C123" s="19" t="s">
        <v>371</v>
      </c>
      <c r="D123" s="73" t="s">
        <v>407</v>
      </c>
      <c r="E123" s="106" t="s">
        <v>261</v>
      </c>
      <c r="F123" s="106" t="s">
        <v>20</v>
      </c>
      <c r="G123" s="106" t="s">
        <v>262</v>
      </c>
      <c r="H123" s="40">
        <v>167166.50700000001</v>
      </c>
      <c r="I123" s="40">
        <v>53397.340360000002</v>
      </c>
      <c r="J123" s="40"/>
      <c r="K123" s="40"/>
      <c r="L123" s="40">
        <v>53397.340360000002</v>
      </c>
      <c r="M123" s="40"/>
      <c r="N123" s="40"/>
      <c r="O123" s="40"/>
      <c r="P123" s="40"/>
      <c r="Q123" s="39" t="s">
        <v>399</v>
      </c>
      <c r="R123" s="19" t="s">
        <v>258</v>
      </c>
      <c r="S123" s="71"/>
    </row>
    <row r="124" spans="1:19" s="7" customFormat="1" ht="129" customHeight="1" x14ac:dyDescent="0.25">
      <c r="A124" s="11"/>
      <c r="B124" s="106">
        <v>66</v>
      </c>
      <c r="C124" s="19" t="s">
        <v>371</v>
      </c>
      <c r="D124" s="73" t="s">
        <v>408</v>
      </c>
      <c r="E124" s="106" t="s">
        <v>261</v>
      </c>
      <c r="F124" s="106" t="s">
        <v>20</v>
      </c>
      <c r="G124" s="106" t="s">
        <v>262</v>
      </c>
      <c r="H124" s="40">
        <v>27754.719000000001</v>
      </c>
      <c r="I124" s="40">
        <v>7418.1702499999992</v>
      </c>
      <c r="J124" s="40"/>
      <c r="K124" s="40"/>
      <c r="L124" s="40">
        <v>7418.1702499999992</v>
      </c>
      <c r="M124" s="40"/>
      <c r="N124" s="40"/>
      <c r="O124" s="40"/>
      <c r="P124" s="40"/>
      <c r="Q124" s="39" t="s">
        <v>399</v>
      </c>
      <c r="R124" s="19" t="s">
        <v>258</v>
      </c>
      <c r="S124" s="71"/>
    </row>
    <row r="125" spans="1:19" s="7" customFormat="1" ht="129" customHeight="1" x14ac:dyDescent="0.25">
      <c r="A125" s="11"/>
      <c r="B125" s="106">
        <v>67</v>
      </c>
      <c r="C125" s="19" t="s">
        <v>371</v>
      </c>
      <c r="D125" s="73" t="s">
        <v>409</v>
      </c>
      <c r="E125" s="106" t="s">
        <v>261</v>
      </c>
      <c r="F125" s="106" t="s">
        <v>20</v>
      </c>
      <c r="G125" s="106" t="s">
        <v>262</v>
      </c>
      <c r="H125" s="40">
        <v>41461.449999999997</v>
      </c>
      <c r="I125" s="40">
        <v>6088.3305000000037</v>
      </c>
      <c r="J125" s="40"/>
      <c r="K125" s="40"/>
      <c r="L125" s="40">
        <v>6088.3305000000037</v>
      </c>
      <c r="M125" s="40"/>
      <c r="N125" s="40"/>
      <c r="O125" s="40"/>
      <c r="P125" s="40"/>
      <c r="Q125" s="39" t="s">
        <v>399</v>
      </c>
      <c r="R125" s="19" t="s">
        <v>258</v>
      </c>
      <c r="S125" s="71"/>
    </row>
    <row r="126" spans="1:19" s="7" customFormat="1" ht="105" x14ac:dyDescent="0.25">
      <c r="A126" s="11"/>
      <c r="B126" s="106">
        <v>68</v>
      </c>
      <c r="C126" s="19" t="s">
        <v>371</v>
      </c>
      <c r="D126" s="19" t="s">
        <v>410</v>
      </c>
      <c r="E126" s="106" t="s">
        <v>261</v>
      </c>
      <c r="F126" s="106" t="s">
        <v>265</v>
      </c>
      <c r="G126" s="106" t="s">
        <v>319</v>
      </c>
      <c r="H126" s="40">
        <v>19578.850999999999</v>
      </c>
      <c r="I126" s="40">
        <v>8974.5408300000017</v>
      </c>
      <c r="J126" s="40"/>
      <c r="K126" s="40"/>
      <c r="L126" s="40">
        <v>8974.5408300000017</v>
      </c>
      <c r="M126" s="40"/>
      <c r="N126" s="40"/>
      <c r="O126" s="66"/>
      <c r="P126" s="66"/>
      <c r="Q126" s="72" t="s">
        <v>411</v>
      </c>
      <c r="R126" s="19" t="s">
        <v>181</v>
      </c>
      <c r="S126" s="68"/>
    </row>
    <row r="127" spans="1:19" s="7" customFormat="1" ht="135" x14ac:dyDescent="0.25">
      <c r="A127" s="11"/>
      <c r="B127" s="106">
        <v>69</v>
      </c>
      <c r="C127" s="19" t="s">
        <v>371</v>
      </c>
      <c r="D127" s="73" t="s">
        <v>412</v>
      </c>
      <c r="E127" s="106" t="s">
        <v>285</v>
      </c>
      <c r="F127" s="106" t="s">
        <v>20</v>
      </c>
      <c r="G127" s="106" t="s">
        <v>322</v>
      </c>
      <c r="H127" s="40">
        <v>58112.610999999997</v>
      </c>
      <c r="I127" s="40">
        <v>48731.827380000002</v>
      </c>
      <c r="J127" s="40"/>
      <c r="K127" s="40"/>
      <c r="L127" s="40">
        <v>48731.827380000002</v>
      </c>
      <c r="M127" s="40"/>
      <c r="N127" s="40"/>
      <c r="O127" s="40"/>
      <c r="P127" s="40"/>
      <c r="Q127" s="39" t="s">
        <v>413</v>
      </c>
      <c r="R127" s="19" t="s">
        <v>181</v>
      </c>
      <c r="S127" s="68"/>
    </row>
    <row r="128" spans="1:19" s="7" customFormat="1" ht="129" customHeight="1" x14ac:dyDescent="0.25">
      <c r="A128" s="11"/>
      <c r="B128" s="106">
        <v>70</v>
      </c>
      <c r="C128" s="19" t="s">
        <v>371</v>
      </c>
      <c r="D128" s="73" t="s">
        <v>414</v>
      </c>
      <c r="E128" s="106" t="s">
        <v>285</v>
      </c>
      <c r="F128" s="106" t="s">
        <v>20</v>
      </c>
      <c r="G128" s="106" t="s">
        <v>322</v>
      </c>
      <c r="H128" s="40">
        <v>60575.250999999997</v>
      </c>
      <c r="I128" s="40">
        <v>31664.427549999997</v>
      </c>
      <c r="J128" s="40"/>
      <c r="K128" s="40"/>
      <c r="L128" s="40">
        <v>31664.427549999997</v>
      </c>
      <c r="M128" s="40"/>
      <c r="N128" s="40"/>
      <c r="O128" s="40"/>
      <c r="P128" s="40"/>
      <c r="Q128" s="39" t="s">
        <v>413</v>
      </c>
      <c r="R128" s="19" t="s">
        <v>181</v>
      </c>
      <c r="S128" s="71"/>
    </row>
    <row r="129" spans="1:19" s="7" customFormat="1" ht="120" x14ac:dyDescent="0.25">
      <c r="A129" s="11"/>
      <c r="B129" s="106">
        <v>71</v>
      </c>
      <c r="C129" s="19" t="s">
        <v>371</v>
      </c>
      <c r="D129" s="19" t="s">
        <v>415</v>
      </c>
      <c r="E129" s="106" t="s">
        <v>178</v>
      </c>
      <c r="F129" s="106" t="s">
        <v>20</v>
      </c>
      <c r="G129" s="106" t="s">
        <v>646</v>
      </c>
      <c r="H129" s="40">
        <v>31674.76</v>
      </c>
      <c r="I129" s="40">
        <v>3186.4807099999998</v>
      </c>
      <c r="J129" s="40"/>
      <c r="K129" s="40"/>
      <c r="L129" s="40">
        <v>3186.4807099999998</v>
      </c>
      <c r="M129" s="40"/>
      <c r="N129" s="40"/>
      <c r="O129" s="66"/>
      <c r="P129" s="66"/>
      <c r="Q129" s="72" t="s">
        <v>413</v>
      </c>
      <c r="R129" s="19" t="s">
        <v>181</v>
      </c>
      <c r="S129" s="68"/>
    </row>
    <row r="130" spans="1:19" s="7" customFormat="1" ht="135" x14ac:dyDescent="0.25">
      <c r="A130" s="11"/>
      <c r="B130" s="106">
        <v>72</v>
      </c>
      <c r="C130" s="19" t="s">
        <v>371</v>
      </c>
      <c r="D130" s="73" t="s">
        <v>647</v>
      </c>
      <c r="E130" s="106" t="s">
        <v>398</v>
      </c>
      <c r="F130" s="106" t="s">
        <v>20</v>
      </c>
      <c r="G130" s="106" t="s">
        <v>642</v>
      </c>
      <c r="H130" s="40">
        <v>1560.7370000000001</v>
      </c>
      <c r="I130" s="40">
        <v>88.184999999999945</v>
      </c>
      <c r="J130" s="40"/>
      <c r="K130" s="40"/>
      <c r="L130" s="40">
        <v>88.184999999999945</v>
      </c>
      <c r="M130" s="40"/>
      <c r="N130" s="40"/>
      <c r="O130" s="40"/>
      <c r="P130" s="40"/>
      <c r="Q130" s="39" t="s">
        <v>399</v>
      </c>
      <c r="R130" s="19" t="s">
        <v>252</v>
      </c>
      <c r="S130" s="68"/>
    </row>
    <row r="131" spans="1:19" s="7" customFormat="1" ht="180" x14ac:dyDescent="0.25">
      <c r="A131" s="11"/>
      <c r="B131" s="106">
        <v>73</v>
      </c>
      <c r="C131" s="19" t="s">
        <v>371</v>
      </c>
      <c r="D131" s="73" t="s">
        <v>648</v>
      </c>
      <c r="E131" s="106" t="s">
        <v>398</v>
      </c>
      <c r="F131" s="106" t="s">
        <v>20</v>
      </c>
      <c r="G131" s="106" t="s">
        <v>403</v>
      </c>
      <c r="H131" s="40">
        <v>24282.774000000001</v>
      </c>
      <c r="I131" s="40">
        <v>18123.062689999999</v>
      </c>
      <c r="J131" s="40"/>
      <c r="K131" s="40"/>
      <c r="L131" s="40">
        <v>18123.062689999999</v>
      </c>
      <c r="M131" s="40"/>
      <c r="N131" s="40"/>
      <c r="O131" s="40"/>
      <c r="P131" s="40"/>
      <c r="Q131" s="39" t="s">
        <v>399</v>
      </c>
      <c r="R131" s="19" t="s">
        <v>258</v>
      </c>
      <c r="S131" s="71"/>
    </row>
    <row r="132" spans="1:19" s="7" customFormat="1" ht="105" x14ac:dyDescent="0.25">
      <c r="A132" s="11"/>
      <c r="B132" s="106">
        <v>74</v>
      </c>
      <c r="C132" s="19" t="s">
        <v>371</v>
      </c>
      <c r="D132" s="19" t="s">
        <v>416</v>
      </c>
      <c r="E132" s="106" t="s">
        <v>417</v>
      </c>
      <c r="F132" s="106" t="s">
        <v>265</v>
      </c>
      <c r="G132" s="106" t="s">
        <v>649</v>
      </c>
      <c r="H132" s="40">
        <v>9275.5319999999992</v>
      </c>
      <c r="I132" s="40">
        <v>436.72290000000248</v>
      </c>
      <c r="J132" s="40"/>
      <c r="K132" s="40"/>
      <c r="L132" s="40">
        <v>436.72290000000248</v>
      </c>
      <c r="M132" s="40"/>
      <c r="N132" s="40"/>
      <c r="O132" s="66"/>
      <c r="P132" s="66"/>
      <c r="Q132" s="72" t="s">
        <v>399</v>
      </c>
      <c r="R132" s="19" t="s">
        <v>258</v>
      </c>
      <c r="S132" s="68"/>
    </row>
    <row r="133" spans="1:19" s="7" customFormat="1" ht="150" x14ac:dyDescent="0.25">
      <c r="A133" s="11"/>
      <c r="B133" s="106">
        <v>75</v>
      </c>
      <c r="C133" s="19" t="s">
        <v>371</v>
      </c>
      <c r="D133" s="73" t="s">
        <v>418</v>
      </c>
      <c r="E133" s="106" t="s">
        <v>294</v>
      </c>
      <c r="F133" s="106" t="s">
        <v>20</v>
      </c>
      <c r="G133" s="106" t="s">
        <v>419</v>
      </c>
      <c r="H133" s="40">
        <v>74725.748000000007</v>
      </c>
      <c r="I133" s="40">
        <v>20673.842000000001</v>
      </c>
      <c r="J133" s="40"/>
      <c r="K133" s="40"/>
      <c r="L133" s="40">
        <v>20673.842000000001</v>
      </c>
      <c r="M133" s="40"/>
      <c r="N133" s="40"/>
      <c r="O133" s="40"/>
      <c r="P133" s="40"/>
      <c r="Q133" s="39" t="s">
        <v>420</v>
      </c>
      <c r="R133" s="19" t="s">
        <v>258</v>
      </c>
      <c r="S133" s="71" t="s">
        <v>37</v>
      </c>
    </row>
    <row r="134" spans="1:19" s="13" customFormat="1" ht="15.75" customHeight="1" x14ac:dyDescent="0.25">
      <c r="A134" s="115"/>
      <c r="B134" s="147" t="s">
        <v>421</v>
      </c>
      <c r="C134" s="148"/>
      <c r="D134" s="148"/>
      <c r="E134" s="148"/>
      <c r="F134" s="148"/>
      <c r="G134" s="148"/>
      <c r="H134" s="148"/>
      <c r="I134" s="148"/>
      <c r="J134" s="148"/>
      <c r="K134" s="148"/>
      <c r="L134" s="148"/>
      <c r="M134" s="148"/>
      <c r="N134" s="148"/>
      <c r="O134" s="148"/>
      <c r="P134" s="148"/>
      <c r="Q134" s="148"/>
      <c r="R134" s="149"/>
      <c r="S134" s="74"/>
    </row>
    <row r="135" spans="1:19" s="13" customFormat="1" ht="19.5" customHeight="1" x14ac:dyDescent="0.25">
      <c r="A135" s="115"/>
      <c r="B135" s="150" t="s">
        <v>422</v>
      </c>
      <c r="C135" s="151"/>
      <c r="D135" s="151"/>
      <c r="E135" s="151"/>
      <c r="F135" s="151"/>
      <c r="G135" s="151"/>
      <c r="H135" s="151"/>
      <c r="I135" s="151"/>
      <c r="J135" s="151"/>
      <c r="K135" s="151"/>
      <c r="L135" s="151"/>
      <c r="M135" s="151"/>
      <c r="N135" s="151"/>
      <c r="O135" s="151"/>
      <c r="P135" s="151"/>
      <c r="Q135" s="151"/>
      <c r="R135" s="152"/>
      <c r="S135" s="58"/>
    </row>
    <row r="136" spans="1:19" s="7" customFormat="1" ht="132.75" customHeight="1" x14ac:dyDescent="0.25">
      <c r="A136" s="11" t="s">
        <v>17</v>
      </c>
      <c r="B136" s="113">
        <v>71</v>
      </c>
      <c r="C136" s="19"/>
      <c r="D136" s="15" t="s">
        <v>423</v>
      </c>
      <c r="E136" s="106" t="s">
        <v>650</v>
      </c>
      <c r="F136" s="106" t="s">
        <v>20</v>
      </c>
      <c r="G136" s="106" t="s">
        <v>651</v>
      </c>
      <c r="H136" s="40"/>
      <c r="I136" s="40">
        <v>1170.46</v>
      </c>
      <c r="J136" s="40"/>
      <c r="K136" s="40"/>
      <c r="L136" s="40"/>
      <c r="M136" s="40">
        <v>1170.46</v>
      </c>
      <c r="N136" s="40"/>
      <c r="O136" s="69"/>
      <c r="P136" s="40"/>
      <c r="Q136" s="70" t="s">
        <v>424</v>
      </c>
      <c r="R136" s="106"/>
      <c r="S136" s="71" t="s">
        <v>24</v>
      </c>
    </row>
    <row r="137" spans="1:19" s="13" customFormat="1" x14ac:dyDescent="0.25">
      <c r="A137" s="11"/>
      <c r="B137" s="61" t="s">
        <v>425</v>
      </c>
      <c r="C137" s="129" t="s">
        <v>426</v>
      </c>
      <c r="D137" s="129"/>
      <c r="E137" s="129"/>
      <c r="F137" s="129"/>
      <c r="G137" s="129"/>
      <c r="H137" s="129"/>
      <c r="I137" s="129"/>
      <c r="J137" s="129"/>
      <c r="K137" s="129"/>
      <c r="L137" s="129"/>
      <c r="M137" s="129"/>
      <c r="N137" s="129"/>
      <c r="O137" s="129"/>
      <c r="P137" s="129"/>
      <c r="Q137" s="129"/>
      <c r="R137" s="129"/>
      <c r="S137" s="62"/>
    </row>
    <row r="138" spans="1:19" s="7" customFormat="1" ht="27.75" customHeight="1" x14ac:dyDescent="0.25">
      <c r="A138" s="11" t="s">
        <v>17</v>
      </c>
      <c r="B138" s="63" t="s">
        <v>427</v>
      </c>
      <c r="C138" s="64" t="s">
        <v>428</v>
      </c>
      <c r="D138" s="64"/>
      <c r="E138" s="65"/>
      <c r="F138" s="65"/>
      <c r="G138" s="61"/>
      <c r="H138" s="66">
        <v>1362436.9190000002</v>
      </c>
      <c r="I138" s="66">
        <v>520033.161731</v>
      </c>
      <c r="J138" s="66">
        <v>5391.4219999999996</v>
      </c>
      <c r="K138" s="66">
        <v>0</v>
      </c>
      <c r="L138" s="66">
        <v>31811.793781000004</v>
      </c>
      <c r="M138" s="66">
        <v>25000</v>
      </c>
      <c r="N138" s="40">
        <v>21932.396949999995</v>
      </c>
      <c r="O138" s="66">
        <v>3594.2820000000002</v>
      </c>
      <c r="P138" s="66">
        <v>432303.26699999999</v>
      </c>
      <c r="Q138" s="67"/>
      <c r="R138" s="66"/>
      <c r="S138" s="68" t="s">
        <v>37</v>
      </c>
    </row>
    <row r="139" spans="1:19" s="7" customFormat="1" ht="163.5" customHeight="1" x14ac:dyDescent="0.25">
      <c r="A139" s="11" t="s">
        <v>17</v>
      </c>
      <c r="B139" s="113">
        <v>7</v>
      </c>
      <c r="C139" s="19" t="s">
        <v>429</v>
      </c>
      <c r="D139" s="15" t="s">
        <v>430</v>
      </c>
      <c r="E139" s="106" t="s">
        <v>431</v>
      </c>
      <c r="F139" s="106" t="s">
        <v>432</v>
      </c>
      <c r="G139" s="106" t="s">
        <v>195</v>
      </c>
      <c r="H139" s="40">
        <v>109456.039</v>
      </c>
      <c r="I139" s="40">
        <v>21932.396949999995</v>
      </c>
      <c r="J139" s="40"/>
      <c r="K139" s="40"/>
      <c r="L139" s="40"/>
      <c r="M139" s="40"/>
      <c r="N139" s="40">
        <v>21932.396949999995</v>
      </c>
      <c r="O139" s="69"/>
      <c r="P139" s="40"/>
      <c r="Q139" s="70" t="s">
        <v>433</v>
      </c>
      <c r="R139" s="106"/>
      <c r="S139" s="71" t="s">
        <v>24</v>
      </c>
    </row>
    <row r="140" spans="1:19" s="7" customFormat="1" ht="163.5" customHeight="1" x14ac:dyDescent="0.25">
      <c r="A140" s="11" t="s">
        <v>17</v>
      </c>
      <c r="B140" s="113">
        <v>8</v>
      </c>
      <c r="C140" s="19" t="s">
        <v>429</v>
      </c>
      <c r="D140" s="15" t="s">
        <v>434</v>
      </c>
      <c r="E140" s="106" t="s">
        <v>333</v>
      </c>
      <c r="F140" s="106" t="s">
        <v>20</v>
      </c>
      <c r="G140" s="106" t="s">
        <v>435</v>
      </c>
      <c r="H140" s="40">
        <v>46939.076000000001</v>
      </c>
      <c r="I140" s="40">
        <v>31811.793781000004</v>
      </c>
      <c r="J140" s="40"/>
      <c r="K140" s="40"/>
      <c r="L140" s="40">
        <v>31811.793781000004</v>
      </c>
      <c r="M140" s="40"/>
      <c r="N140" s="40"/>
      <c r="O140" s="69"/>
      <c r="P140" s="40"/>
      <c r="Q140" s="70" t="s">
        <v>436</v>
      </c>
      <c r="R140" s="106" t="s">
        <v>181</v>
      </c>
      <c r="S140" s="71" t="s">
        <v>24</v>
      </c>
    </row>
    <row r="141" spans="1:19" s="13" customFormat="1" x14ac:dyDescent="0.25">
      <c r="A141" s="11"/>
      <c r="B141" s="61" t="s">
        <v>437</v>
      </c>
      <c r="C141" s="121" t="s">
        <v>438</v>
      </c>
      <c r="D141" s="122"/>
      <c r="E141" s="122"/>
      <c r="F141" s="122"/>
      <c r="G141" s="122"/>
      <c r="H141" s="122"/>
      <c r="I141" s="122"/>
      <c r="J141" s="122"/>
      <c r="K141" s="122"/>
      <c r="L141" s="122"/>
      <c r="M141" s="122"/>
      <c r="N141" s="122"/>
      <c r="O141" s="122"/>
      <c r="P141" s="122"/>
      <c r="Q141" s="122"/>
      <c r="R141" s="123"/>
      <c r="S141" s="62"/>
    </row>
    <row r="142" spans="1:19" s="13" customFormat="1" x14ac:dyDescent="0.25">
      <c r="A142" s="11"/>
      <c r="B142" s="61"/>
      <c r="C142" s="121" t="s">
        <v>439</v>
      </c>
      <c r="D142" s="122"/>
      <c r="E142" s="122"/>
      <c r="F142" s="122"/>
      <c r="G142" s="122"/>
      <c r="H142" s="122"/>
      <c r="I142" s="122"/>
      <c r="J142" s="122"/>
      <c r="K142" s="122"/>
      <c r="L142" s="122"/>
      <c r="M142" s="122"/>
      <c r="N142" s="122"/>
      <c r="O142" s="122"/>
      <c r="P142" s="122"/>
      <c r="Q142" s="122"/>
      <c r="R142" s="123"/>
      <c r="S142" s="62"/>
    </row>
    <row r="143" spans="1:19" s="7" customFormat="1" x14ac:dyDescent="0.25">
      <c r="A143" s="11" t="s">
        <v>17</v>
      </c>
      <c r="B143" s="63" t="s">
        <v>440</v>
      </c>
      <c r="C143" s="64" t="s">
        <v>441</v>
      </c>
      <c r="D143" s="64"/>
      <c r="E143" s="65"/>
      <c r="F143" s="65"/>
      <c r="G143" s="61"/>
      <c r="H143" s="66">
        <v>534976.89880000008</v>
      </c>
      <c r="I143" s="66">
        <v>349059.18185700005</v>
      </c>
      <c r="J143" s="66">
        <v>20100.055</v>
      </c>
      <c r="K143" s="66">
        <v>0</v>
      </c>
      <c r="L143" s="66">
        <v>169555.31391700002</v>
      </c>
      <c r="M143" s="66">
        <v>0</v>
      </c>
      <c r="N143" s="40">
        <v>121.94194000000017</v>
      </c>
      <c r="O143" s="66">
        <v>9262.0289999999986</v>
      </c>
      <c r="P143" s="66">
        <v>150019.842</v>
      </c>
      <c r="Q143" s="67"/>
      <c r="R143" s="66"/>
      <c r="S143" s="68" t="s">
        <v>37</v>
      </c>
    </row>
    <row r="144" spans="1:19" s="7" customFormat="1" ht="75" x14ac:dyDescent="0.25">
      <c r="A144" s="11" t="s">
        <v>17</v>
      </c>
      <c r="B144" s="106">
        <v>7</v>
      </c>
      <c r="C144" s="19" t="s">
        <v>442</v>
      </c>
      <c r="D144" s="19" t="s">
        <v>443</v>
      </c>
      <c r="E144" s="106" t="s">
        <v>444</v>
      </c>
      <c r="F144" s="106" t="s">
        <v>445</v>
      </c>
      <c r="G144" s="106" t="s">
        <v>195</v>
      </c>
      <c r="H144" s="40">
        <v>2512.7248</v>
      </c>
      <c r="I144" s="40">
        <v>121.94194000000017</v>
      </c>
      <c r="J144" s="40"/>
      <c r="K144" s="40"/>
      <c r="L144" s="40"/>
      <c r="M144" s="40"/>
      <c r="N144" s="40">
        <v>121.94194000000017</v>
      </c>
      <c r="O144" s="66"/>
      <c r="P144" s="66"/>
      <c r="Q144" s="72" t="s">
        <v>446</v>
      </c>
      <c r="R144" s="19"/>
      <c r="S144" s="68"/>
    </row>
    <row r="145" spans="1:19" s="7" customFormat="1" ht="135" x14ac:dyDescent="0.25">
      <c r="A145" s="11"/>
      <c r="B145" s="106">
        <v>8</v>
      </c>
      <c r="C145" s="19" t="s">
        <v>447</v>
      </c>
      <c r="D145" s="73" t="s">
        <v>448</v>
      </c>
      <c r="E145" s="106" t="s">
        <v>261</v>
      </c>
      <c r="F145" s="106" t="s">
        <v>20</v>
      </c>
      <c r="G145" s="106" t="s">
        <v>262</v>
      </c>
      <c r="H145" s="40">
        <v>13426.8</v>
      </c>
      <c r="I145" s="40">
        <v>8956.5999300000003</v>
      </c>
      <c r="J145" s="40"/>
      <c r="K145" s="40"/>
      <c r="L145" s="40">
        <v>8956.5999300000003</v>
      </c>
      <c r="M145" s="40"/>
      <c r="N145" s="40"/>
      <c r="O145" s="40"/>
      <c r="P145" s="40"/>
      <c r="Q145" s="39" t="s">
        <v>446</v>
      </c>
      <c r="R145" s="19" t="s">
        <v>258</v>
      </c>
      <c r="S145" s="68"/>
    </row>
    <row r="146" spans="1:19" s="7" customFormat="1" ht="150" x14ac:dyDescent="0.25">
      <c r="A146" s="11"/>
      <c r="B146" s="106">
        <v>9</v>
      </c>
      <c r="C146" s="126"/>
      <c r="D146" s="73" t="s">
        <v>449</v>
      </c>
      <c r="E146" s="106" t="s">
        <v>450</v>
      </c>
      <c r="F146" s="106" t="s">
        <v>20</v>
      </c>
      <c r="G146" s="106" t="s">
        <v>451</v>
      </c>
      <c r="H146" s="40">
        <v>11826.052</v>
      </c>
      <c r="I146" s="40">
        <v>6240.2119999999995</v>
      </c>
      <c r="J146" s="40"/>
      <c r="K146" s="40"/>
      <c r="L146" s="40">
        <v>6240.2119999999995</v>
      </c>
      <c r="M146" s="40"/>
      <c r="N146" s="40"/>
      <c r="O146" s="40"/>
      <c r="P146" s="40"/>
      <c r="Q146" s="39" t="s">
        <v>446</v>
      </c>
      <c r="R146" s="19" t="s">
        <v>258</v>
      </c>
      <c r="S146" s="71"/>
    </row>
    <row r="147" spans="1:19" s="7" customFormat="1" ht="75" x14ac:dyDescent="0.25">
      <c r="A147" s="11"/>
      <c r="B147" s="106">
        <v>10</v>
      </c>
      <c r="C147" s="127"/>
      <c r="D147" s="19" t="s">
        <v>452</v>
      </c>
      <c r="E147" s="106" t="s">
        <v>333</v>
      </c>
      <c r="F147" s="106" t="s">
        <v>20</v>
      </c>
      <c r="G147" s="106" t="s">
        <v>453</v>
      </c>
      <c r="H147" s="40">
        <v>9591.0939999999991</v>
      </c>
      <c r="I147" s="40">
        <v>1214.7290000000003</v>
      </c>
      <c r="J147" s="40"/>
      <c r="K147" s="40"/>
      <c r="L147" s="40">
        <v>1214.7290000000003</v>
      </c>
      <c r="M147" s="40"/>
      <c r="N147" s="40"/>
      <c r="O147" s="66"/>
      <c r="P147" s="66"/>
      <c r="Q147" s="72" t="s">
        <v>454</v>
      </c>
      <c r="R147" s="19" t="s">
        <v>317</v>
      </c>
      <c r="S147" s="68"/>
    </row>
    <row r="148" spans="1:19" s="7" customFormat="1" ht="165" x14ac:dyDescent="0.25">
      <c r="A148" s="11"/>
      <c r="B148" s="106">
        <v>11</v>
      </c>
      <c r="C148" s="127"/>
      <c r="D148" s="73" t="s">
        <v>455</v>
      </c>
      <c r="E148" s="106" t="s">
        <v>290</v>
      </c>
      <c r="F148" s="106" t="s">
        <v>20</v>
      </c>
      <c r="G148" s="106" t="s">
        <v>456</v>
      </c>
      <c r="H148" s="40">
        <v>13919.68</v>
      </c>
      <c r="I148" s="40">
        <v>1674.3804700000001</v>
      </c>
      <c r="J148" s="40"/>
      <c r="K148" s="40"/>
      <c r="L148" s="40">
        <v>1674.3804700000001</v>
      </c>
      <c r="M148" s="40"/>
      <c r="N148" s="40"/>
      <c r="O148" s="40"/>
      <c r="P148" s="40"/>
      <c r="Q148" s="39" t="s">
        <v>457</v>
      </c>
      <c r="R148" s="19" t="s">
        <v>317</v>
      </c>
      <c r="S148" s="68"/>
    </row>
    <row r="149" spans="1:19" s="7" customFormat="1" ht="129" customHeight="1" x14ac:dyDescent="0.25">
      <c r="A149" s="11"/>
      <c r="B149" s="106">
        <v>12</v>
      </c>
      <c r="C149" s="127"/>
      <c r="D149" s="73" t="s">
        <v>458</v>
      </c>
      <c r="E149" s="106" t="s">
        <v>398</v>
      </c>
      <c r="F149" s="106" t="s">
        <v>20</v>
      </c>
      <c r="G149" s="106" t="s">
        <v>652</v>
      </c>
      <c r="H149" s="40">
        <v>20756.035</v>
      </c>
      <c r="I149" s="40">
        <v>10563.82213</v>
      </c>
      <c r="J149" s="40"/>
      <c r="K149" s="40"/>
      <c r="L149" s="40">
        <v>10563.82213</v>
      </c>
      <c r="M149" s="40"/>
      <c r="N149" s="40"/>
      <c r="O149" s="40"/>
      <c r="P149" s="40"/>
      <c r="Q149" s="39" t="s">
        <v>459</v>
      </c>
      <c r="R149" s="19" t="s">
        <v>181</v>
      </c>
    </row>
    <row r="150" spans="1:19" s="7" customFormat="1" ht="135" x14ac:dyDescent="0.25">
      <c r="A150" s="11"/>
      <c r="B150" s="106">
        <v>13</v>
      </c>
      <c r="C150" s="127"/>
      <c r="D150" s="19" t="s">
        <v>460</v>
      </c>
      <c r="E150" s="106" t="s">
        <v>261</v>
      </c>
      <c r="F150" s="106" t="s">
        <v>20</v>
      </c>
      <c r="G150" s="106" t="s">
        <v>319</v>
      </c>
      <c r="H150" s="40">
        <v>112961.83900000001</v>
      </c>
      <c r="I150" s="40">
        <v>46017.826399999998</v>
      </c>
      <c r="J150" s="40"/>
      <c r="K150" s="40"/>
      <c r="L150" s="40">
        <v>46017.826399999998</v>
      </c>
      <c r="M150" s="40"/>
      <c r="N150" s="40"/>
      <c r="O150" s="66"/>
      <c r="P150" s="66"/>
      <c r="Q150" s="72" t="s">
        <v>461</v>
      </c>
      <c r="R150" s="19" t="s">
        <v>181</v>
      </c>
      <c r="S150" s="68"/>
    </row>
    <row r="151" spans="1:19" s="7" customFormat="1" ht="111" customHeight="1" x14ac:dyDescent="0.25">
      <c r="A151" s="11"/>
      <c r="B151" s="106">
        <v>14</v>
      </c>
      <c r="C151" s="128"/>
      <c r="D151" s="73" t="s">
        <v>462</v>
      </c>
      <c r="E151" s="106" t="s">
        <v>285</v>
      </c>
      <c r="F151" s="106" t="s">
        <v>20</v>
      </c>
      <c r="G151" s="106" t="s">
        <v>322</v>
      </c>
      <c r="H151" s="40">
        <v>101858.66</v>
      </c>
      <c r="I151" s="40">
        <v>94887.743987000009</v>
      </c>
      <c r="J151" s="40"/>
      <c r="K151" s="40"/>
      <c r="L151" s="40">
        <v>94887.743987000009</v>
      </c>
      <c r="M151" s="40"/>
      <c r="N151" s="40"/>
      <c r="O151" s="40"/>
      <c r="P151" s="40"/>
      <c r="Q151" s="39" t="s">
        <v>461</v>
      </c>
      <c r="R151" s="19" t="s">
        <v>181</v>
      </c>
      <c r="S151" s="71" t="s">
        <v>37</v>
      </c>
    </row>
    <row r="152" spans="1:19" s="13" customFormat="1" ht="19.5" customHeight="1" x14ac:dyDescent="0.25">
      <c r="A152" s="115"/>
      <c r="B152" s="150" t="s">
        <v>463</v>
      </c>
      <c r="C152" s="151"/>
      <c r="D152" s="151"/>
      <c r="E152" s="151"/>
      <c r="F152" s="151"/>
      <c r="G152" s="151"/>
      <c r="H152" s="151"/>
      <c r="I152" s="151"/>
      <c r="J152" s="151"/>
      <c r="K152" s="151"/>
      <c r="L152" s="151"/>
      <c r="M152" s="151"/>
      <c r="N152" s="151"/>
      <c r="O152" s="151"/>
      <c r="P152" s="151"/>
      <c r="Q152" s="151"/>
      <c r="R152" s="152"/>
      <c r="S152" s="58"/>
    </row>
    <row r="153" spans="1:19" s="7" customFormat="1" ht="153.75" customHeight="1" x14ac:dyDescent="0.25">
      <c r="A153" s="11" t="s">
        <v>17</v>
      </c>
      <c r="B153" s="106">
        <v>16</v>
      </c>
      <c r="C153" s="19" t="s">
        <v>464</v>
      </c>
      <c r="D153" s="73" t="s">
        <v>653</v>
      </c>
      <c r="E153" s="106" t="s">
        <v>654</v>
      </c>
      <c r="F153" s="106" t="s">
        <v>20</v>
      </c>
      <c r="G153" s="106" t="s">
        <v>465</v>
      </c>
      <c r="H153" s="40">
        <v>8431.9</v>
      </c>
      <c r="I153" s="40">
        <v>5833.5029999999997</v>
      </c>
      <c r="J153" s="40"/>
      <c r="K153" s="40"/>
      <c r="L153" s="40"/>
      <c r="M153" s="40"/>
      <c r="N153" s="40"/>
      <c r="O153" s="40"/>
      <c r="P153" s="40">
        <v>5833.5029999999997</v>
      </c>
      <c r="Q153" s="39" t="s">
        <v>466</v>
      </c>
      <c r="R153" s="19"/>
      <c r="S153" s="71" t="s">
        <v>24</v>
      </c>
    </row>
    <row r="154" spans="1:19" s="13" customFormat="1" x14ac:dyDescent="0.25">
      <c r="A154" s="11"/>
      <c r="B154" s="61" t="s">
        <v>467</v>
      </c>
      <c r="C154" s="129" t="s">
        <v>468</v>
      </c>
      <c r="D154" s="129"/>
      <c r="E154" s="129"/>
      <c r="F154" s="129"/>
      <c r="G154" s="129"/>
      <c r="H154" s="129"/>
      <c r="I154" s="129"/>
      <c r="J154" s="129"/>
      <c r="K154" s="129"/>
      <c r="L154" s="129"/>
      <c r="M154" s="129"/>
      <c r="N154" s="129"/>
      <c r="O154" s="129"/>
      <c r="P154" s="129"/>
      <c r="Q154" s="129"/>
      <c r="R154" s="129"/>
      <c r="S154" s="62"/>
    </row>
    <row r="155" spans="1:19" s="7" customFormat="1" ht="27.75" customHeight="1" x14ac:dyDescent="0.25">
      <c r="A155" s="11" t="s">
        <v>17</v>
      </c>
      <c r="B155" s="63" t="s">
        <v>469</v>
      </c>
      <c r="C155" s="64" t="s">
        <v>470</v>
      </c>
      <c r="D155" s="64"/>
      <c r="E155" s="65"/>
      <c r="F155" s="65"/>
      <c r="G155" s="61"/>
      <c r="H155" s="66">
        <v>693101.723</v>
      </c>
      <c r="I155" s="66">
        <v>512720.666937</v>
      </c>
      <c r="J155" s="66">
        <v>0</v>
      </c>
      <c r="K155" s="66">
        <v>0</v>
      </c>
      <c r="L155" s="66">
        <v>17585.749937000008</v>
      </c>
      <c r="M155" s="66">
        <v>3434.7400000000002</v>
      </c>
      <c r="N155" s="40">
        <v>0</v>
      </c>
      <c r="O155" s="66">
        <v>39320.232000000004</v>
      </c>
      <c r="P155" s="66">
        <v>452379.94500000007</v>
      </c>
      <c r="Q155" s="67"/>
      <c r="R155" s="66"/>
      <c r="S155" s="68" t="s">
        <v>37</v>
      </c>
    </row>
    <row r="156" spans="1:19" s="7" customFormat="1" ht="244.5" customHeight="1" x14ac:dyDescent="0.25">
      <c r="A156" s="11" t="s">
        <v>17</v>
      </c>
      <c r="B156" s="113">
        <v>19</v>
      </c>
      <c r="C156" s="19" t="s">
        <v>471</v>
      </c>
      <c r="D156" s="15" t="s">
        <v>472</v>
      </c>
      <c r="E156" s="106" t="s">
        <v>473</v>
      </c>
      <c r="F156" s="106" t="s">
        <v>20</v>
      </c>
      <c r="G156" s="106" t="s">
        <v>655</v>
      </c>
      <c r="H156" s="40">
        <v>8760.18</v>
      </c>
      <c r="I156" s="40">
        <v>8760.18</v>
      </c>
      <c r="J156" s="40">
        <v>0</v>
      </c>
      <c r="K156" s="40">
        <v>0</v>
      </c>
      <c r="L156" s="40">
        <v>0</v>
      </c>
      <c r="M156" s="40">
        <v>267.83999999999997</v>
      </c>
      <c r="N156" s="40">
        <v>0</v>
      </c>
      <c r="O156" s="69">
        <v>0</v>
      </c>
      <c r="P156" s="40">
        <v>8492.34</v>
      </c>
      <c r="Q156" s="70" t="s">
        <v>474</v>
      </c>
      <c r="R156" s="106" t="s">
        <v>475</v>
      </c>
      <c r="S156" s="71" t="s">
        <v>37</v>
      </c>
    </row>
    <row r="157" spans="1:19" s="7" customFormat="1" ht="127.5" customHeight="1" x14ac:dyDescent="0.25">
      <c r="A157" s="11" t="s">
        <v>17</v>
      </c>
      <c r="B157" s="113">
        <v>21</v>
      </c>
      <c r="C157" s="19" t="s">
        <v>476</v>
      </c>
      <c r="D157" s="15" t="s">
        <v>477</v>
      </c>
      <c r="E157" s="106" t="s">
        <v>285</v>
      </c>
      <c r="F157" s="106" t="s">
        <v>20</v>
      </c>
      <c r="G157" s="106" t="s">
        <v>629</v>
      </c>
      <c r="H157" s="40">
        <v>40086.856</v>
      </c>
      <c r="I157" s="40">
        <v>1646.9131100000086</v>
      </c>
      <c r="J157" s="40"/>
      <c r="K157" s="40"/>
      <c r="L157" s="40">
        <v>1646.9131100000086</v>
      </c>
      <c r="M157" s="40"/>
      <c r="N157" s="40"/>
      <c r="O157" s="69"/>
      <c r="P157" s="40"/>
      <c r="Q157" s="70" t="s">
        <v>478</v>
      </c>
      <c r="R157" s="106" t="s">
        <v>181</v>
      </c>
      <c r="S157" s="71"/>
    </row>
    <row r="158" spans="1:19" s="7" customFormat="1" ht="127.5" customHeight="1" x14ac:dyDescent="0.25">
      <c r="A158" s="11"/>
      <c r="B158" s="113">
        <v>22</v>
      </c>
      <c r="C158" s="19" t="s">
        <v>476</v>
      </c>
      <c r="D158" s="15" t="s">
        <v>479</v>
      </c>
      <c r="E158" s="106" t="s">
        <v>285</v>
      </c>
      <c r="F158" s="106" t="s">
        <v>20</v>
      </c>
      <c r="G158" s="106" t="s">
        <v>322</v>
      </c>
      <c r="H158" s="40">
        <v>18621.759999999998</v>
      </c>
      <c r="I158" s="40">
        <v>3494.3068270000003</v>
      </c>
      <c r="J158" s="40"/>
      <c r="K158" s="40"/>
      <c r="L158" s="40">
        <v>3494.3068270000003</v>
      </c>
      <c r="M158" s="40"/>
      <c r="N158" s="40"/>
      <c r="O158" s="69"/>
      <c r="P158" s="40"/>
      <c r="Q158" s="70" t="s">
        <v>478</v>
      </c>
      <c r="R158" s="106" t="s">
        <v>181</v>
      </c>
      <c r="S158" s="71"/>
    </row>
    <row r="159" spans="1:19" s="7" customFormat="1" ht="155.25" customHeight="1" x14ac:dyDescent="0.25">
      <c r="A159" s="11"/>
      <c r="B159" s="113">
        <v>23</v>
      </c>
      <c r="C159" s="19" t="s">
        <v>480</v>
      </c>
      <c r="D159" s="15" t="s">
        <v>481</v>
      </c>
      <c r="E159" s="106" t="s">
        <v>290</v>
      </c>
      <c r="F159" s="106" t="s">
        <v>20</v>
      </c>
      <c r="G159" s="106" t="s">
        <v>482</v>
      </c>
      <c r="H159" s="40">
        <v>4600.57</v>
      </c>
      <c r="I159" s="40">
        <v>244.53</v>
      </c>
      <c r="J159" s="40"/>
      <c r="K159" s="40"/>
      <c r="L159" s="40">
        <v>244.53</v>
      </c>
      <c r="M159" s="40"/>
      <c r="N159" s="40"/>
      <c r="O159" s="69"/>
      <c r="P159" s="40"/>
      <c r="Q159" s="70" t="s">
        <v>483</v>
      </c>
      <c r="R159" s="106" t="s">
        <v>252</v>
      </c>
      <c r="S159" s="71" t="s">
        <v>37</v>
      </c>
    </row>
    <row r="160" spans="1:19" s="13" customFormat="1" ht="19.5" customHeight="1" x14ac:dyDescent="0.25">
      <c r="A160" s="115"/>
      <c r="B160" s="150" t="s">
        <v>484</v>
      </c>
      <c r="C160" s="151"/>
      <c r="D160" s="151"/>
      <c r="E160" s="151"/>
      <c r="F160" s="151"/>
      <c r="G160" s="151"/>
      <c r="H160" s="151"/>
      <c r="I160" s="151"/>
      <c r="J160" s="151"/>
      <c r="K160" s="151"/>
      <c r="L160" s="151"/>
      <c r="M160" s="151"/>
      <c r="N160" s="151"/>
      <c r="O160" s="151"/>
      <c r="P160" s="151"/>
      <c r="Q160" s="151"/>
      <c r="R160" s="152"/>
      <c r="S160" s="58"/>
    </row>
    <row r="161" spans="1:19" s="7" customFormat="1" ht="147.75" customHeight="1" x14ac:dyDescent="0.25">
      <c r="A161" s="11" t="s">
        <v>17</v>
      </c>
      <c r="B161" s="106">
        <v>24</v>
      </c>
      <c r="C161" s="19" t="s">
        <v>485</v>
      </c>
      <c r="D161" s="73" t="s">
        <v>486</v>
      </c>
      <c r="E161" s="106" t="s">
        <v>473</v>
      </c>
      <c r="F161" s="106">
        <v>2022</v>
      </c>
      <c r="G161" s="106" t="s">
        <v>655</v>
      </c>
      <c r="H161" s="40">
        <v>158843.79</v>
      </c>
      <c r="I161" s="40">
        <v>158843.79</v>
      </c>
      <c r="J161" s="40"/>
      <c r="K161" s="40"/>
      <c r="L161" s="40"/>
      <c r="M161" s="40"/>
      <c r="N161" s="40"/>
      <c r="O161" s="40"/>
      <c r="P161" s="40">
        <v>158843.79</v>
      </c>
      <c r="Q161" s="39" t="s">
        <v>474</v>
      </c>
      <c r="R161" s="19" t="s">
        <v>487</v>
      </c>
      <c r="S161" s="71" t="s">
        <v>24</v>
      </c>
    </row>
    <row r="162" spans="1:19" s="13" customFormat="1" x14ac:dyDescent="0.25">
      <c r="A162" s="11"/>
      <c r="B162" s="61" t="s">
        <v>467</v>
      </c>
      <c r="C162" s="129" t="s">
        <v>488</v>
      </c>
      <c r="D162" s="129"/>
      <c r="E162" s="129"/>
      <c r="F162" s="129"/>
      <c r="G162" s="129"/>
      <c r="H162" s="129"/>
      <c r="I162" s="129"/>
      <c r="J162" s="129"/>
      <c r="K162" s="129"/>
      <c r="L162" s="129"/>
      <c r="M162" s="129"/>
      <c r="N162" s="129"/>
      <c r="O162" s="129"/>
      <c r="P162" s="129"/>
      <c r="Q162" s="129"/>
      <c r="R162" s="129"/>
      <c r="S162" s="62"/>
    </row>
    <row r="163" spans="1:19" s="7" customFormat="1" ht="57" x14ac:dyDescent="0.25">
      <c r="A163" s="11" t="s">
        <v>17</v>
      </c>
      <c r="B163" s="63" t="s">
        <v>489</v>
      </c>
      <c r="C163" s="64" t="s">
        <v>490</v>
      </c>
      <c r="D163" s="64"/>
      <c r="E163" s="65"/>
      <c r="F163" s="65"/>
      <c r="G163" s="61"/>
      <c r="H163" s="66">
        <v>12427583.971000001</v>
      </c>
      <c r="I163" s="66">
        <v>8110824.229170003</v>
      </c>
      <c r="J163" s="66">
        <v>0</v>
      </c>
      <c r="K163" s="66">
        <v>0</v>
      </c>
      <c r="L163" s="66">
        <v>38696.107160000007</v>
      </c>
      <c r="M163" s="66">
        <v>40825.26</v>
      </c>
      <c r="N163" s="40">
        <v>40423.204089999999</v>
      </c>
      <c r="O163" s="66">
        <v>178169.06799999997</v>
      </c>
      <c r="P163" s="66">
        <v>7812710.5899200002</v>
      </c>
      <c r="Q163" s="67"/>
      <c r="R163" s="66"/>
      <c r="S163" s="68" t="s">
        <v>37</v>
      </c>
    </row>
    <row r="164" spans="1:19" s="8" customFormat="1" ht="90" x14ac:dyDescent="0.25">
      <c r="A164" s="11" t="s">
        <v>17</v>
      </c>
      <c r="B164" s="113">
        <v>76</v>
      </c>
      <c r="C164" s="19" t="s">
        <v>491</v>
      </c>
      <c r="D164" s="19" t="s">
        <v>492</v>
      </c>
      <c r="E164" s="106" t="s">
        <v>393</v>
      </c>
      <c r="F164" s="106" t="s">
        <v>493</v>
      </c>
      <c r="G164" s="106" t="s">
        <v>195</v>
      </c>
      <c r="H164" s="40">
        <v>34590.025999999998</v>
      </c>
      <c r="I164" s="40">
        <v>11868.10648</v>
      </c>
      <c r="J164" s="40"/>
      <c r="K164" s="66"/>
      <c r="L164" s="66"/>
      <c r="M164" s="40"/>
      <c r="N164" s="40">
        <v>11868.10648</v>
      </c>
      <c r="O164" s="40"/>
      <c r="P164" s="40"/>
      <c r="Q164" s="19" t="s">
        <v>494</v>
      </c>
      <c r="R164" s="106"/>
      <c r="S164" s="71"/>
    </row>
    <row r="165" spans="1:19" s="8" customFormat="1" ht="105" x14ac:dyDescent="0.25">
      <c r="A165" s="11"/>
      <c r="B165" s="113">
        <v>77</v>
      </c>
      <c r="C165" s="19" t="s">
        <v>491</v>
      </c>
      <c r="D165" s="19" t="s">
        <v>495</v>
      </c>
      <c r="E165" s="106" t="s">
        <v>393</v>
      </c>
      <c r="F165" s="106" t="s">
        <v>493</v>
      </c>
      <c r="G165" s="106" t="s">
        <v>195</v>
      </c>
      <c r="H165" s="40">
        <v>58715.093000000001</v>
      </c>
      <c r="I165" s="40">
        <v>1823.5003800000027</v>
      </c>
      <c r="J165" s="40"/>
      <c r="K165" s="66"/>
      <c r="L165" s="66"/>
      <c r="M165" s="40"/>
      <c r="N165" s="40">
        <v>1823.5003800000027</v>
      </c>
      <c r="O165" s="40"/>
      <c r="P165" s="40"/>
      <c r="Q165" s="19" t="s">
        <v>494</v>
      </c>
      <c r="R165" s="106"/>
      <c r="S165" s="71" t="s">
        <v>37</v>
      </c>
    </row>
    <row r="166" spans="1:19" s="8" customFormat="1" ht="90" x14ac:dyDescent="0.25">
      <c r="A166" s="11" t="s">
        <v>17</v>
      </c>
      <c r="B166" s="113">
        <v>85</v>
      </c>
      <c r="C166" s="19" t="s">
        <v>491</v>
      </c>
      <c r="D166" s="19" t="s">
        <v>496</v>
      </c>
      <c r="E166" s="106" t="s">
        <v>227</v>
      </c>
      <c r="F166" s="106" t="s">
        <v>493</v>
      </c>
      <c r="G166" s="106" t="s">
        <v>195</v>
      </c>
      <c r="H166" s="40">
        <v>22302.788</v>
      </c>
      <c r="I166" s="40">
        <v>116.17828999999911</v>
      </c>
      <c r="J166" s="40"/>
      <c r="K166" s="66"/>
      <c r="L166" s="66"/>
      <c r="M166" s="40"/>
      <c r="N166" s="40">
        <v>116.17828999999911</v>
      </c>
      <c r="O166" s="40"/>
      <c r="P166" s="40"/>
      <c r="Q166" s="19" t="s">
        <v>494</v>
      </c>
      <c r="R166" s="106"/>
      <c r="S166" s="71" t="s">
        <v>37</v>
      </c>
    </row>
    <row r="167" spans="1:19" s="8" customFormat="1" ht="90" x14ac:dyDescent="0.25">
      <c r="A167" s="11" t="s">
        <v>17</v>
      </c>
      <c r="B167" s="113">
        <v>91</v>
      </c>
      <c r="C167" s="19" t="s">
        <v>497</v>
      </c>
      <c r="D167" s="19" t="s">
        <v>498</v>
      </c>
      <c r="E167" s="106" t="s">
        <v>656</v>
      </c>
      <c r="F167" s="106" t="s">
        <v>493</v>
      </c>
      <c r="G167" s="106" t="s">
        <v>236</v>
      </c>
      <c r="H167" s="40">
        <v>21493.004000000001</v>
      </c>
      <c r="I167" s="40">
        <v>9399.5078599999979</v>
      </c>
      <c r="J167" s="40"/>
      <c r="K167" s="66"/>
      <c r="L167" s="66"/>
      <c r="M167" s="40"/>
      <c r="N167" s="40">
        <v>9399.5078599999979</v>
      </c>
      <c r="O167" s="40"/>
      <c r="P167" s="40"/>
      <c r="Q167" s="19" t="s">
        <v>499</v>
      </c>
      <c r="R167" s="106"/>
      <c r="S167" s="71"/>
    </row>
    <row r="168" spans="1:19" s="8" customFormat="1" ht="120" x14ac:dyDescent="0.25">
      <c r="A168" s="11"/>
      <c r="B168" s="113">
        <v>92</v>
      </c>
      <c r="C168" s="19" t="s">
        <v>500</v>
      </c>
      <c r="D168" s="19" t="s">
        <v>501</v>
      </c>
      <c r="E168" s="106" t="s">
        <v>261</v>
      </c>
      <c r="F168" s="106" t="s">
        <v>20</v>
      </c>
      <c r="G168" s="106" t="s">
        <v>262</v>
      </c>
      <c r="H168" s="40">
        <v>76789.637000000002</v>
      </c>
      <c r="I168" s="40">
        <v>38696.107160000007</v>
      </c>
      <c r="J168" s="40"/>
      <c r="K168" s="66"/>
      <c r="L168" s="66">
        <v>38696.107160000007</v>
      </c>
      <c r="M168" s="40"/>
      <c r="N168" s="40"/>
      <c r="O168" s="40"/>
      <c r="P168" s="40"/>
      <c r="Q168" s="19" t="s">
        <v>502</v>
      </c>
      <c r="R168" s="106" t="s">
        <v>258</v>
      </c>
      <c r="S168" s="71" t="s">
        <v>37</v>
      </c>
    </row>
    <row r="169" spans="1:19" s="13" customFormat="1" ht="15.75" customHeight="1" x14ac:dyDescent="0.25">
      <c r="A169" s="115"/>
      <c r="B169" s="147" t="s">
        <v>657</v>
      </c>
      <c r="C169" s="148"/>
      <c r="D169" s="148"/>
      <c r="E169" s="148"/>
      <c r="F169" s="148"/>
      <c r="G169" s="148"/>
      <c r="H169" s="148"/>
      <c r="I169" s="148"/>
      <c r="J169" s="148"/>
      <c r="K169" s="148"/>
      <c r="L169" s="148"/>
      <c r="M169" s="148"/>
      <c r="N169" s="148"/>
      <c r="O169" s="148"/>
      <c r="P169" s="148"/>
      <c r="Q169" s="148"/>
      <c r="R169" s="149"/>
      <c r="S169" s="74"/>
    </row>
    <row r="170" spans="1:19" s="13" customFormat="1" x14ac:dyDescent="0.25">
      <c r="A170" s="11"/>
      <c r="B170" s="61" t="s">
        <v>467</v>
      </c>
      <c r="C170" s="129" t="s">
        <v>658</v>
      </c>
      <c r="D170" s="129"/>
      <c r="E170" s="129"/>
      <c r="F170" s="129"/>
      <c r="G170" s="129"/>
      <c r="H170" s="129"/>
      <c r="I170" s="129"/>
      <c r="J170" s="129"/>
      <c r="K170" s="129"/>
      <c r="L170" s="129"/>
      <c r="M170" s="129"/>
      <c r="N170" s="129"/>
      <c r="O170" s="129"/>
      <c r="P170" s="129"/>
      <c r="Q170" s="129"/>
      <c r="R170" s="129"/>
      <c r="S170" s="62"/>
    </row>
    <row r="171" spans="1:19" s="13" customFormat="1" x14ac:dyDescent="0.25">
      <c r="A171" s="11"/>
      <c r="B171" s="61"/>
      <c r="C171" s="129" t="s">
        <v>503</v>
      </c>
      <c r="D171" s="129"/>
      <c r="E171" s="129"/>
      <c r="F171" s="129"/>
      <c r="G171" s="129"/>
      <c r="H171" s="129"/>
      <c r="I171" s="129"/>
      <c r="J171" s="129"/>
      <c r="K171" s="129"/>
      <c r="L171" s="129"/>
      <c r="M171" s="129"/>
      <c r="N171" s="129"/>
      <c r="O171" s="129"/>
      <c r="P171" s="129"/>
      <c r="Q171" s="129"/>
      <c r="R171" s="129"/>
      <c r="S171" s="62"/>
    </row>
    <row r="172" spans="1:19" s="7" customFormat="1" ht="28.5" x14ac:dyDescent="0.25">
      <c r="A172" s="11" t="s">
        <v>17</v>
      </c>
      <c r="B172" s="63" t="s">
        <v>504</v>
      </c>
      <c r="C172" s="64" t="s">
        <v>505</v>
      </c>
      <c r="D172" s="64"/>
      <c r="E172" s="65"/>
      <c r="F172" s="65"/>
      <c r="G172" s="61"/>
      <c r="H172" s="66">
        <v>594335.81935999996</v>
      </c>
      <c r="I172" s="66">
        <v>256461.40066299992</v>
      </c>
      <c r="J172" s="66">
        <v>0</v>
      </c>
      <c r="K172" s="66">
        <v>0</v>
      </c>
      <c r="L172" s="66">
        <v>120521.50466299999</v>
      </c>
      <c r="M172" s="66">
        <v>31500</v>
      </c>
      <c r="N172" s="40">
        <v>0</v>
      </c>
      <c r="O172" s="66">
        <v>0</v>
      </c>
      <c r="P172" s="66">
        <v>104439.89599999996</v>
      </c>
      <c r="Q172" s="67"/>
      <c r="R172" s="66"/>
      <c r="S172" s="68" t="s">
        <v>37</v>
      </c>
    </row>
    <row r="173" spans="1:19" s="8" customFormat="1" ht="60" x14ac:dyDescent="0.25">
      <c r="A173" s="11" t="s">
        <v>17</v>
      </c>
      <c r="B173" s="113">
        <v>8</v>
      </c>
      <c r="C173" s="19"/>
      <c r="D173" s="19" t="s">
        <v>506</v>
      </c>
      <c r="E173" s="106" t="s">
        <v>507</v>
      </c>
      <c r="F173" s="106" t="s">
        <v>508</v>
      </c>
      <c r="G173" s="106" t="s">
        <v>195</v>
      </c>
      <c r="H173" s="40">
        <v>8656.7420000000002</v>
      </c>
      <c r="I173" s="40">
        <v>7379.2520000000004</v>
      </c>
      <c r="J173" s="40"/>
      <c r="K173" s="66"/>
      <c r="L173" s="66"/>
      <c r="M173" s="40">
        <v>5000</v>
      </c>
      <c r="N173" s="40"/>
      <c r="O173" s="40"/>
      <c r="P173" s="40">
        <v>2379.2520000000004</v>
      </c>
      <c r="Q173" s="19" t="s">
        <v>509</v>
      </c>
      <c r="R173" s="106"/>
      <c r="S173" s="71"/>
    </row>
    <row r="174" spans="1:19" s="8" customFormat="1" ht="75" x14ac:dyDescent="0.25">
      <c r="A174" s="11"/>
      <c r="B174" s="113">
        <v>9</v>
      </c>
      <c r="C174" s="19"/>
      <c r="D174" s="19" t="s">
        <v>510</v>
      </c>
      <c r="E174" s="106" t="s">
        <v>507</v>
      </c>
      <c r="F174" s="106" t="s">
        <v>508</v>
      </c>
      <c r="G174" s="106" t="s">
        <v>195</v>
      </c>
      <c r="H174" s="40">
        <v>7933.8540000000003</v>
      </c>
      <c r="I174" s="40">
        <v>6782.2939999999999</v>
      </c>
      <c r="J174" s="40"/>
      <c r="K174" s="66"/>
      <c r="L174" s="66"/>
      <c r="M174" s="40">
        <v>4000</v>
      </c>
      <c r="N174" s="40"/>
      <c r="O174" s="40"/>
      <c r="P174" s="40">
        <v>2782.2939999999999</v>
      </c>
      <c r="Q174" s="19" t="s">
        <v>509</v>
      </c>
      <c r="R174" s="106"/>
      <c r="S174" s="71" t="s">
        <v>37</v>
      </c>
    </row>
    <row r="175" spans="1:19" s="7" customFormat="1" ht="90" x14ac:dyDescent="0.25">
      <c r="A175" s="11" t="s">
        <v>17</v>
      </c>
      <c r="B175" s="106">
        <v>16</v>
      </c>
      <c r="C175" s="19"/>
      <c r="D175" s="19" t="s">
        <v>511</v>
      </c>
      <c r="E175" s="106" t="s">
        <v>249</v>
      </c>
      <c r="F175" s="106" t="s">
        <v>20</v>
      </c>
      <c r="G175" s="106" t="s">
        <v>512</v>
      </c>
      <c r="H175" s="40">
        <v>16376.351000000001</v>
      </c>
      <c r="I175" s="40">
        <v>7231.7695220000023</v>
      </c>
      <c r="J175" s="40"/>
      <c r="K175" s="40"/>
      <c r="L175" s="40">
        <v>7231.7695220000023</v>
      </c>
      <c r="M175" s="40"/>
      <c r="N175" s="40"/>
      <c r="O175" s="66"/>
      <c r="P175" s="66"/>
      <c r="Q175" s="72" t="s">
        <v>513</v>
      </c>
      <c r="R175" s="19" t="s">
        <v>252</v>
      </c>
      <c r="S175" s="68"/>
    </row>
    <row r="176" spans="1:19" s="7" customFormat="1" ht="105" x14ac:dyDescent="0.25">
      <c r="A176" s="11"/>
      <c r="B176" s="106">
        <v>17</v>
      </c>
      <c r="C176" s="19"/>
      <c r="D176" s="73" t="s">
        <v>514</v>
      </c>
      <c r="E176" s="106" t="s">
        <v>290</v>
      </c>
      <c r="F176" s="106" t="s">
        <v>20</v>
      </c>
      <c r="G176" s="106" t="s">
        <v>515</v>
      </c>
      <c r="H176" s="40">
        <v>10263.334000000001</v>
      </c>
      <c r="I176" s="40">
        <v>1994.6342799999993</v>
      </c>
      <c r="J176" s="40"/>
      <c r="K176" s="40"/>
      <c r="L176" s="40">
        <v>1994.6342799999993</v>
      </c>
      <c r="M176" s="40"/>
      <c r="N176" s="40"/>
      <c r="O176" s="40"/>
      <c r="P176" s="40"/>
      <c r="Q176" s="39" t="s">
        <v>513</v>
      </c>
      <c r="R176" s="19" t="s">
        <v>252</v>
      </c>
      <c r="S176" s="68"/>
    </row>
    <row r="177" spans="1:19" s="7" customFormat="1" ht="105" x14ac:dyDescent="0.25">
      <c r="A177" s="11"/>
      <c r="B177" s="106">
        <v>18</v>
      </c>
      <c r="C177" s="76"/>
      <c r="D177" s="19" t="s">
        <v>516</v>
      </c>
      <c r="E177" s="106" t="s">
        <v>306</v>
      </c>
      <c r="F177" s="106" t="s">
        <v>20</v>
      </c>
      <c r="G177" s="106" t="s">
        <v>644</v>
      </c>
      <c r="H177" s="40">
        <v>24725.576000000001</v>
      </c>
      <c r="I177" s="40">
        <v>3057.3781610000005</v>
      </c>
      <c r="J177" s="40"/>
      <c r="K177" s="40"/>
      <c r="L177" s="40">
        <v>3057.3781610000005</v>
      </c>
      <c r="M177" s="40"/>
      <c r="N177" s="40"/>
      <c r="O177" s="66"/>
      <c r="P177" s="66"/>
      <c r="Q177" s="72" t="s">
        <v>517</v>
      </c>
      <c r="R177" s="19" t="s">
        <v>258</v>
      </c>
      <c r="S177" s="68"/>
    </row>
    <row r="178" spans="1:19" s="7" customFormat="1" ht="210" x14ac:dyDescent="0.25">
      <c r="A178" s="11"/>
      <c r="B178" s="106">
        <v>19</v>
      </c>
      <c r="C178" s="76"/>
      <c r="D178" s="73" t="s">
        <v>518</v>
      </c>
      <c r="E178" s="106" t="s">
        <v>290</v>
      </c>
      <c r="F178" s="106" t="s">
        <v>20</v>
      </c>
      <c r="G178" s="106" t="s">
        <v>515</v>
      </c>
      <c r="H178" s="40">
        <v>32526.915000000001</v>
      </c>
      <c r="I178" s="40">
        <v>14667.201069999996</v>
      </c>
      <c r="J178" s="40"/>
      <c r="K178" s="40"/>
      <c r="L178" s="40">
        <v>14667.201069999996</v>
      </c>
      <c r="M178" s="40"/>
      <c r="N178" s="40"/>
      <c r="O178" s="40"/>
      <c r="P178" s="40"/>
      <c r="Q178" s="39" t="s">
        <v>519</v>
      </c>
      <c r="R178" s="19" t="s">
        <v>258</v>
      </c>
      <c r="S178" s="68"/>
    </row>
    <row r="179" spans="1:19" s="7" customFormat="1" ht="138.75" customHeight="1" x14ac:dyDescent="0.25">
      <c r="A179" s="11"/>
      <c r="B179" s="106">
        <v>20</v>
      </c>
      <c r="C179" s="76"/>
      <c r="D179" s="73" t="s">
        <v>520</v>
      </c>
      <c r="E179" s="106" t="s">
        <v>290</v>
      </c>
      <c r="F179" s="106" t="s">
        <v>20</v>
      </c>
      <c r="G179" s="106" t="s">
        <v>515</v>
      </c>
      <c r="H179" s="40">
        <v>31653.147000000001</v>
      </c>
      <c r="I179" s="40">
        <v>15568.962939999999</v>
      </c>
      <c r="J179" s="40"/>
      <c r="K179" s="40"/>
      <c r="L179" s="40">
        <v>15568.962939999999</v>
      </c>
      <c r="M179" s="40"/>
      <c r="N179" s="40"/>
      <c r="O179" s="40"/>
      <c r="P179" s="40"/>
      <c r="Q179" s="39" t="s">
        <v>519</v>
      </c>
      <c r="R179" s="19" t="s">
        <v>258</v>
      </c>
    </row>
    <row r="180" spans="1:19" s="7" customFormat="1" ht="180" x14ac:dyDescent="0.25">
      <c r="A180" s="11"/>
      <c r="B180" s="106">
        <v>21</v>
      </c>
      <c r="C180" s="76"/>
      <c r="D180" s="19" t="s">
        <v>521</v>
      </c>
      <c r="E180" s="106" t="s">
        <v>473</v>
      </c>
      <c r="F180" s="106" t="s">
        <v>20</v>
      </c>
      <c r="G180" s="106" t="s">
        <v>659</v>
      </c>
      <c r="H180" s="40">
        <v>9589.8289999999997</v>
      </c>
      <c r="I180" s="40">
        <v>828.30811999999969</v>
      </c>
      <c r="J180" s="40"/>
      <c r="K180" s="40"/>
      <c r="L180" s="40">
        <v>828.30811999999969</v>
      </c>
      <c r="M180" s="40"/>
      <c r="N180" s="40"/>
      <c r="O180" s="66"/>
      <c r="P180" s="66"/>
      <c r="Q180" s="72" t="s">
        <v>522</v>
      </c>
      <c r="R180" s="19" t="s">
        <v>258</v>
      </c>
      <c r="S180" s="68"/>
    </row>
    <row r="181" spans="1:19" s="7" customFormat="1" ht="150" x14ac:dyDescent="0.25">
      <c r="A181" s="11"/>
      <c r="B181" s="106">
        <v>22</v>
      </c>
      <c r="C181" s="76"/>
      <c r="D181" s="19" t="s">
        <v>523</v>
      </c>
      <c r="E181" s="106" t="s">
        <v>473</v>
      </c>
      <c r="F181" s="106" t="s">
        <v>20</v>
      </c>
      <c r="G181" s="106" t="s">
        <v>524</v>
      </c>
      <c r="H181" s="40">
        <v>15122.084360000001</v>
      </c>
      <c r="I181" s="40">
        <v>7601.3029500000002</v>
      </c>
      <c r="J181" s="40"/>
      <c r="K181" s="40"/>
      <c r="L181" s="40">
        <v>7601.3029500000002</v>
      </c>
      <c r="M181" s="40"/>
      <c r="N181" s="40"/>
      <c r="O181" s="66"/>
      <c r="P181" s="66"/>
      <c r="Q181" s="72" t="s">
        <v>525</v>
      </c>
      <c r="R181" s="19" t="s">
        <v>258</v>
      </c>
      <c r="S181" s="68"/>
    </row>
    <row r="182" spans="1:19" s="7" customFormat="1" ht="120" x14ac:dyDescent="0.25">
      <c r="A182" s="11"/>
      <c r="B182" s="106">
        <v>23</v>
      </c>
      <c r="C182" s="76"/>
      <c r="D182" s="73" t="s">
        <v>526</v>
      </c>
      <c r="E182" s="106" t="s">
        <v>473</v>
      </c>
      <c r="F182" s="106" t="s">
        <v>20</v>
      </c>
      <c r="G182" s="106" t="s">
        <v>524</v>
      </c>
      <c r="H182" s="40">
        <v>55199.972999999998</v>
      </c>
      <c r="I182" s="40">
        <v>17468.711639999998</v>
      </c>
      <c r="J182" s="40"/>
      <c r="K182" s="40"/>
      <c r="L182" s="40">
        <v>17468.711639999998</v>
      </c>
      <c r="M182" s="40"/>
      <c r="N182" s="40"/>
      <c r="O182" s="40"/>
      <c r="P182" s="40"/>
      <c r="Q182" s="39" t="s">
        <v>519</v>
      </c>
      <c r="R182" s="19" t="s">
        <v>258</v>
      </c>
      <c r="S182" s="68"/>
    </row>
    <row r="183" spans="1:19" s="7" customFormat="1" ht="129" customHeight="1" x14ac:dyDescent="0.25">
      <c r="A183" s="11"/>
      <c r="B183" s="106">
        <v>24</v>
      </c>
      <c r="C183" s="76"/>
      <c r="D183" s="73" t="s">
        <v>527</v>
      </c>
      <c r="E183" s="106" t="s">
        <v>396</v>
      </c>
      <c r="F183" s="106" t="s">
        <v>20</v>
      </c>
      <c r="G183" s="106" t="s">
        <v>660</v>
      </c>
      <c r="H183" s="40">
        <v>94675.778000000006</v>
      </c>
      <c r="I183" s="40">
        <v>51590.264999999999</v>
      </c>
      <c r="J183" s="40"/>
      <c r="K183" s="40"/>
      <c r="L183" s="40">
        <v>51590.264999999999</v>
      </c>
      <c r="M183" s="40"/>
      <c r="N183" s="40"/>
      <c r="O183" s="40"/>
      <c r="P183" s="40"/>
      <c r="Q183" s="39" t="s">
        <v>528</v>
      </c>
      <c r="R183" s="19" t="s">
        <v>258</v>
      </c>
      <c r="S183" t="s">
        <v>37</v>
      </c>
    </row>
    <row r="184" spans="1:19" s="7" customFormat="1" ht="180" x14ac:dyDescent="0.25">
      <c r="A184" s="11" t="s">
        <v>17</v>
      </c>
      <c r="B184" s="106">
        <v>27</v>
      </c>
      <c r="C184" s="76"/>
      <c r="D184" s="19" t="s">
        <v>529</v>
      </c>
      <c r="E184" s="106" t="s">
        <v>290</v>
      </c>
      <c r="F184" s="106" t="s">
        <v>20</v>
      </c>
      <c r="G184" s="106" t="s">
        <v>515</v>
      </c>
      <c r="H184" s="40">
        <v>9204.0740000000005</v>
      </c>
      <c r="I184" s="40">
        <v>512.97098000000005</v>
      </c>
      <c r="J184" s="40"/>
      <c r="K184" s="40"/>
      <c r="L184" s="40">
        <v>512.97098000000005</v>
      </c>
      <c r="M184" s="40"/>
      <c r="N184" s="40"/>
      <c r="O184" s="66"/>
      <c r="P184" s="66"/>
      <c r="Q184" s="72" t="s">
        <v>513</v>
      </c>
      <c r="R184" s="19" t="s">
        <v>252</v>
      </c>
      <c r="S184" s="71" t="s">
        <v>37</v>
      </c>
    </row>
    <row r="185" spans="1:19" s="13" customFormat="1" ht="15.75" customHeight="1" x14ac:dyDescent="0.25">
      <c r="A185" s="115"/>
      <c r="B185" s="147" t="s">
        <v>530</v>
      </c>
      <c r="C185" s="148"/>
      <c r="D185" s="148"/>
      <c r="E185" s="148"/>
      <c r="F185" s="148"/>
      <c r="G185" s="148"/>
      <c r="H185" s="148"/>
      <c r="I185" s="148"/>
      <c r="J185" s="148"/>
      <c r="K185" s="148"/>
      <c r="L185" s="148"/>
      <c r="M185" s="148"/>
      <c r="N185" s="148"/>
      <c r="O185" s="148"/>
      <c r="P185" s="148"/>
      <c r="Q185" s="148"/>
      <c r="R185" s="149"/>
      <c r="S185" s="74"/>
    </row>
    <row r="186" spans="1:19" s="13" customFormat="1" ht="19.5" customHeight="1" x14ac:dyDescent="0.25">
      <c r="A186" s="115"/>
      <c r="B186" s="150" t="s">
        <v>531</v>
      </c>
      <c r="C186" s="151"/>
      <c r="D186" s="151"/>
      <c r="E186" s="151"/>
      <c r="F186" s="151"/>
      <c r="G186" s="151"/>
      <c r="H186" s="151"/>
      <c r="I186" s="151"/>
      <c r="J186" s="151"/>
      <c r="K186" s="151"/>
      <c r="L186" s="151"/>
      <c r="M186" s="151"/>
      <c r="N186" s="151"/>
      <c r="O186" s="151"/>
      <c r="P186" s="151"/>
      <c r="Q186" s="151"/>
      <c r="R186" s="152"/>
      <c r="S186" s="58"/>
    </row>
    <row r="187" spans="1:19" s="7" customFormat="1" ht="75" x14ac:dyDescent="0.25">
      <c r="A187" s="11" t="s">
        <v>17</v>
      </c>
      <c r="B187" s="106">
        <v>26</v>
      </c>
      <c r="C187" s="19"/>
      <c r="D187" s="73" t="s">
        <v>532</v>
      </c>
      <c r="E187" s="106" t="s">
        <v>507</v>
      </c>
      <c r="F187" s="106">
        <v>2022</v>
      </c>
      <c r="G187" s="106" t="s">
        <v>195</v>
      </c>
      <c r="H187" s="40">
        <v>4400</v>
      </c>
      <c r="I187" s="40">
        <v>50</v>
      </c>
      <c r="J187" s="40"/>
      <c r="K187" s="40"/>
      <c r="L187" s="40"/>
      <c r="M187" s="40">
        <v>50</v>
      </c>
      <c r="N187" s="40"/>
      <c r="O187" s="40"/>
      <c r="P187" s="40"/>
      <c r="Q187" s="39" t="s">
        <v>509</v>
      </c>
      <c r="R187" s="19" t="s">
        <v>365</v>
      </c>
      <c r="S187" s="71"/>
    </row>
    <row r="188" spans="1:19" s="7" customFormat="1" ht="75" x14ac:dyDescent="0.25">
      <c r="A188" s="11"/>
      <c r="B188" s="106">
        <v>27</v>
      </c>
      <c r="C188" s="19"/>
      <c r="D188" s="73" t="s">
        <v>533</v>
      </c>
      <c r="E188" s="106" t="s">
        <v>507</v>
      </c>
      <c r="F188" s="106">
        <v>2022</v>
      </c>
      <c r="G188" s="106" t="s">
        <v>195</v>
      </c>
      <c r="H188" s="40">
        <v>24910.602999999999</v>
      </c>
      <c r="I188" s="40">
        <v>50</v>
      </c>
      <c r="J188" s="40"/>
      <c r="K188" s="40"/>
      <c r="L188" s="40"/>
      <c r="M188" s="40">
        <v>50</v>
      </c>
      <c r="N188" s="40"/>
      <c r="O188" s="40"/>
      <c r="P188" s="40"/>
      <c r="Q188" s="39" t="s">
        <v>509</v>
      </c>
      <c r="R188" s="19" t="s">
        <v>365</v>
      </c>
      <c r="S188" s="71" t="s">
        <v>24</v>
      </c>
    </row>
    <row r="189" spans="1:19" s="13" customFormat="1" x14ac:dyDescent="0.25">
      <c r="A189" s="11"/>
      <c r="B189" s="61" t="s">
        <v>534</v>
      </c>
      <c r="C189" s="121" t="s">
        <v>535</v>
      </c>
      <c r="D189" s="122"/>
      <c r="E189" s="122"/>
      <c r="F189" s="122"/>
      <c r="G189" s="122"/>
      <c r="H189" s="122"/>
      <c r="I189" s="122"/>
      <c r="J189" s="122"/>
      <c r="K189" s="122"/>
      <c r="L189" s="122"/>
      <c r="M189" s="122"/>
      <c r="N189" s="122"/>
      <c r="O189" s="122"/>
      <c r="P189" s="122"/>
      <c r="Q189" s="122"/>
      <c r="R189" s="123"/>
      <c r="S189" s="62"/>
    </row>
    <row r="190" spans="1:19" s="7" customFormat="1" ht="71.25" x14ac:dyDescent="0.25">
      <c r="A190" s="11" t="s">
        <v>17</v>
      </c>
      <c r="B190" s="63" t="s">
        <v>536</v>
      </c>
      <c r="C190" s="64" t="s">
        <v>537</v>
      </c>
      <c r="D190" s="64"/>
      <c r="E190" s="65"/>
      <c r="F190" s="65"/>
      <c r="G190" s="65"/>
      <c r="H190" s="66">
        <v>207974.378</v>
      </c>
      <c r="I190" s="66">
        <v>137786.84955000001</v>
      </c>
      <c r="J190" s="66">
        <v>0</v>
      </c>
      <c r="K190" s="66">
        <v>0</v>
      </c>
      <c r="L190" s="66">
        <v>103836.83084000001</v>
      </c>
      <c r="M190" s="66">
        <v>0</v>
      </c>
      <c r="N190" s="40">
        <v>33950.018710000004</v>
      </c>
      <c r="O190" s="66">
        <v>0</v>
      </c>
      <c r="P190" s="66">
        <v>0</v>
      </c>
      <c r="Q190" s="77"/>
      <c r="R190" s="78"/>
      <c r="S190" s="68" t="s">
        <v>37</v>
      </c>
    </row>
    <row r="191" spans="1:19" s="7" customFormat="1" ht="120" x14ac:dyDescent="0.25">
      <c r="A191" s="11" t="s">
        <v>17</v>
      </c>
      <c r="B191" s="106">
        <v>1</v>
      </c>
      <c r="C191" s="19" t="s">
        <v>538</v>
      </c>
      <c r="D191" s="19" t="s">
        <v>539</v>
      </c>
      <c r="E191" s="106" t="s">
        <v>285</v>
      </c>
      <c r="F191" s="106" t="s">
        <v>20</v>
      </c>
      <c r="G191" s="106" t="s">
        <v>286</v>
      </c>
      <c r="H191" s="40">
        <v>117222.518</v>
      </c>
      <c r="I191" s="40">
        <v>91127.41</v>
      </c>
      <c r="J191" s="40"/>
      <c r="K191" s="40"/>
      <c r="L191" s="40">
        <v>91127.41</v>
      </c>
      <c r="M191" s="40"/>
      <c r="N191" s="40"/>
      <c r="O191" s="66"/>
      <c r="P191" s="40"/>
      <c r="Q191" s="72" t="s">
        <v>540</v>
      </c>
      <c r="R191" s="19" t="s">
        <v>181</v>
      </c>
      <c r="S191" s="68"/>
    </row>
    <row r="192" spans="1:19" s="7" customFormat="1" ht="165" x14ac:dyDescent="0.25">
      <c r="A192" s="11"/>
      <c r="B192" s="106">
        <v>2</v>
      </c>
      <c r="C192" s="19" t="s">
        <v>538</v>
      </c>
      <c r="D192" s="73" t="s">
        <v>541</v>
      </c>
      <c r="E192" s="106" t="s">
        <v>290</v>
      </c>
      <c r="F192" s="106" t="s">
        <v>20</v>
      </c>
      <c r="G192" s="106" t="s">
        <v>515</v>
      </c>
      <c r="H192" s="40">
        <v>22672.71</v>
      </c>
      <c r="I192" s="40">
        <v>12709.420839999999</v>
      </c>
      <c r="J192" s="40"/>
      <c r="K192" s="40"/>
      <c r="L192" s="40">
        <v>12709.420839999999</v>
      </c>
      <c r="M192" s="40"/>
      <c r="N192" s="40"/>
      <c r="O192" s="40"/>
      <c r="P192" s="40"/>
      <c r="Q192" s="39" t="s">
        <v>540</v>
      </c>
      <c r="R192" s="19" t="s">
        <v>258</v>
      </c>
      <c r="S192" s="68"/>
    </row>
    <row r="193" spans="1:19" s="7" customFormat="1" ht="153" customHeight="1" x14ac:dyDescent="0.25">
      <c r="A193" s="11"/>
      <c r="B193" s="106">
        <v>3</v>
      </c>
      <c r="C193" s="19" t="s">
        <v>542</v>
      </c>
      <c r="D193" s="73" t="s">
        <v>543</v>
      </c>
      <c r="E193" s="106" t="s">
        <v>544</v>
      </c>
      <c r="F193" s="106" t="s">
        <v>184</v>
      </c>
      <c r="G193" s="106" t="s">
        <v>195</v>
      </c>
      <c r="H193" s="40">
        <v>68079.149999999994</v>
      </c>
      <c r="I193" s="40">
        <v>33950.018710000004</v>
      </c>
      <c r="J193" s="40"/>
      <c r="K193" s="40"/>
      <c r="L193" s="40"/>
      <c r="M193" s="40"/>
      <c r="N193" s="40">
        <v>33950.018710000004</v>
      </c>
      <c r="O193" s="40"/>
      <c r="P193" s="40"/>
      <c r="Q193" s="39" t="s">
        <v>545</v>
      </c>
      <c r="R193" s="19"/>
      <c r="S193" s="71" t="s">
        <v>24</v>
      </c>
    </row>
    <row r="194" spans="1:19" s="13" customFormat="1" x14ac:dyDescent="0.25">
      <c r="A194" s="11"/>
      <c r="B194" s="61" t="s">
        <v>546</v>
      </c>
      <c r="C194" s="121" t="s">
        <v>547</v>
      </c>
      <c r="D194" s="122"/>
      <c r="E194" s="122"/>
      <c r="F194" s="122"/>
      <c r="G194" s="122"/>
      <c r="H194" s="122"/>
      <c r="I194" s="122"/>
      <c r="J194" s="122"/>
      <c r="K194" s="122"/>
      <c r="L194" s="122"/>
      <c r="M194" s="122"/>
      <c r="N194" s="122"/>
      <c r="O194" s="122"/>
      <c r="P194" s="122"/>
      <c r="Q194" s="122"/>
      <c r="R194" s="123"/>
      <c r="S194" s="62"/>
    </row>
    <row r="195" spans="1:19" s="7" customFormat="1" ht="57" x14ac:dyDescent="0.25">
      <c r="A195" s="11" t="s">
        <v>17</v>
      </c>
      <c r="B195" s="63" t="s">
        <v>548</v>
      </c>
      <c r="C195" s="64" t="s">
        <v>549</v>
      </c>
      <c r="D195" s="64"/>
      <c r="E195" s="65"/>
      <c r="F195" s="65"/>
      <c r="G195" s="65"/>
      <c r="H195" s="66">
        <v>1169844.8360000001</v>
      </c>
      <c r="I195" s="66">
        <v>339875.63000000006</v>
      </c>
      <c r="J195" s="66">
        <v>0</v>
      </c>
      <c r="K195" s="66">
        <v>0</v>
      </c>
      <c r="L195" s="66">
        <v>0</v>
      </c>
      <c r="M195" s="66">
        <v>217740.49000000002</v>
      </c>
      <c r="N195" s="40">
        <v>0</v>
      </c>
      <c r="O195" s="66">
        <v>11801.26</v>
      </c>
      <c r="P195" s="66">
        <v>110333.88</v>
      </c>
      <c r="Q195" s="77"/>
      <c r="R195" s="78"/>
      <c r="S195" s="68" t="s">
        <v>37</v>
      </c>
    </row>
    <row r="196" spans="1:19" s="7" customFormat="1" ht="180" x14ac:dyDescent="0.25">
      <c r="A196" s="11" t="s">
        <v>17</v>
      </c>
      <c r="B196" s="106" t="s">
        <v>550</v>
      </c>
      <c r="C196" s="19" t="s">
        <v>551</v>
      </c>
      <c r="D196" s="19" t="s">
        <v>552</v>
      </c>
      <c r="E196" s="106" t="s">
        <v>661</v>
      </c>
      <c r="F196" s="106" t="s">
        <v>553</v>
      </c>
      <c r="G196" s="106" t="s">
        <v>95</v>
      </c>
      <c r="H196" s="40">
        <v>63623.71</v>
      </c>
      <c r="I196" s="40">
        <v>47095.33</v>
      </c>
      <c r="J196" s="40"/>
      <c r="K196" s="40"/>
      <c r="L196" s="40"/>
      <c r="M196" s="40">
        <v>1000</v>
      </c>
      <c r="N196" s="40"/>
      <c r="O196" s="66"/>
      <c r="P196" s="40">
        <v>46095.33</v>
      </c>
      <c r="Q196" s="72" t="s">
        <v>554</v>
      </c>
      <c r="R196" s="19" t="s">
        <v>555</v>
      </c>
      <c r="S196" s="68"/>
    </row>
    <row r="197" spans="1:19" s="7" customFormat="1" ht="151.5" customHeight="1" x14ac:dyDescent="0.25">
      <c r="A197" s="11"/>
      <c r="B197" s="106" t="s">
        <v>31</v>
      </c>
      <c r="C197" s="19" t="s">
        <v>551</v>
      </c>
      <c r="D197" s="73" t="s">
        <v>556</v>
      </c>
      <c r="E197" s="106" t="s">
        <v>662</v>
      </c>
      <c r="F197" s="106" t="s">
        <v>20</v>
      </c>
      <c r="G197" s="106" t="s">
        <v>106</v>
      </c>
      <c r="H197" s="40">
        <v>252179.89</v>
      </c>
      <c r="I197" s="40">
        <v>56238.55</v>
      </c>
      <c r="J197" s="40"/>
      <c r="K197" s="40"/>
      <c r="L197" s="40"/>
      <c r="M197" s="40">
        <v>1000</v>
      </c>
      <c r="N197" s="40"/>
      <c r="O197" s="40"/>
      <c r="P197" s="40">
        <v>55238.55</v>
      </c>
      <c r="Q197" s="39" t="s">
        <v>557</v>
      </c>
      <c r="R197" s="19" t="s">
        <v>555</v>
      </c>
      <c r="S197" s="68"/>
    </row>
    <row r="198" spans="1:19" s="7" customFormat="1" ht="153" customHeight="1" x14ac:dyDescent="0.25">
      <c r="A198" s="11"/>
      <c r="B198" s="106" t="s">
        <v>558</v>
      </c>
      <c r="C198" s="19" t="s">
        <v>551</v>
      </c>
      <c r="D198" s="73" t="s">
        <v>559</v>
      </c>
      <c r="E198" s="106" t="s">
        <v>663</v>
      </c>
      <c r="F198" s="106" t="s">
        <v>20</v>
      </c>
      <c r="G198" s="106" t="s">
        <v>106</v>
      </c>
      <c r="H198" s="40"/>
      <c r="I198" s="40">
        <v>10000</v>
      </c>
      <c r="J198" s="40"/>
      <c r="K198" s="40"/>
      <c r="L198" s="40"/>
      <c r="M198" s="40">
        <v>1000</v>
      </c>
      <c r="N198" s="40"/>
      <c r="O198" s="40"/>
      <c r="P198" s="40">
        <v>9000</v>
      </c>
      <c r="Q198" s="39" t="s">
        <v>560</v>
      </c>
      <c r="R198" s="19" t="s">
        <v>555</v>
      </c>
      <c r="S198" s="68"/>
    </row>
    <row r="199" spans="1:19" s="7" customFormat="1" ht="108.75" customHeight="1" x14ac:dyDescent="0.25">
      <c r="A199" s="11"/>
      <c r="B199" s="106" t="s">
        <v>561</v>
      </c>
      <c r="C199" s="19" t="s">
        <v>551</v>
      </c>
      <c r="D199" s="73" t="s">
        <v>562</v>
      </c>
      <c r="E199" s="106" t="s">
        <v>664</v>
      </c>
      <c r="F199" s="106" t="s">
        <v>184</v>
      </c>
      <c r="G199" s="106" t="s">
        <v>106</v>
      </c>
      <c r="H199" s="40">
        <v>64253.05</v>
      </c>
      <c r="I199" s="40">
        <v>53055.97</v>
      </c>
      <c r="J199" s="40"/>
      <c r="K199" s="40"/>
      <c r="L199" s="40"/>
      <c r="M199" s="40">
        <v>53055.97</v>
      </c>
      <c r="N199" s="40"/>
      <c r="O199" s="40"/>
      <c r="P199" s="40"/>
      <c r="Q199" s="39" t="s">
        <v>563</v>
      </c>
      <c r="R199" s="19" t="s">
        <v>555</v>
      </c>
      <c r="S199" s="68"/>
    </row>
    <row r="200" spans="1:19" s="7" customFormat="1" ht="150" x14ac:dyDescent="0.25">
      <c r="A200" s="11"/>
      <c r="B200" s="106" t="s">
        <v>564</v>
      </c>
      <c r="C200" s="19" t="s">
        <v>551</v>
      </c>
      <c r="D200" s="19" t="s">
        <v>565</v>
      </c>
      <c r="E200" s="106" t="s">
        <v>665</v>
      </c>
      <c r="F200" s="106" t="s">
        <v>346</v>
      </c>
      <c r="G200" s="106" t="s">
        <v>195</v>
      </c>
      <c r="H200" s="40">
        <v>23721.06</v>
      </c>
      <c r="I200" s="40">
        <v>9829.2900000000009</v>
      </c>
      <c r="J200" s="40"/>
      <c r="K200" s="40"/>
      <c r="L200" s="40"/>
      <c r="M200" s="40">
        <v>9829.2900000000009</v>
      </c>
      <c r="N200" s="40"/>
      <c r="O200" s="66"/>
      <c r="P200" s="66"/>
      <c r="Q200" s="39" t="s">
        <v>566</v>
      </c>
      <c r="R200" s="19" t="s">
        <v>555</v>
      </c>
      <c r="S200" s="68"/>
    </row>
    <row r="201" spans="1:19" s="7" customFormat="1" ht="165" x14ac:dyDescent="0.25">
      <c r="A201" s="11"/>
      <c r="B201" s="106" t="s">
        <v>567</v>
      </c>
      <c r="C201" s="19" t="s">
        <v>666</v>
      </c>
      <c r="D201" s="73" t="s">
        <v>667</v>
      </c>
      <c r="E201" s="106" t="s">
        <v>668</v>
      </c>
      <c r="F201" s="106" t="s">
        <v>184</v>
      </c>
      <c r="G201" s="106" t="s">
        <v>106</v>
      </c>
      <c r="H201" s="40">
        <v>25004.947</v>
      </c>
      <c r="I201" s="40">
        <v>19950.900000000001</v>
      </c>
      <c r="J201" s="40"/>
      <c r="K201" s="40"/>
      <c r="L201" s="40"/>
      <c r="M201" s="40">
        <v>19950.900000000001</v>
      </c>
      <c r="N201" s="40"/>
      <c r="O201" s="40"/>
      <c r="P201" s="40"/>
      <c r="Q201" s="39" t="s">
        <v>568</v>
      </c>
      <c r="R201" s="19" t="s">
        <v>555</v>
      </c>
      <c r="S201" s="68"/>
    </row>
    <row r="202" spans="1:19" s="7" customFormat="1" ht="105" x14ac:dyDescent="0.25">
      <c r="A202" s="11"/>
      <c r="B202" s="106" t="s">
        <v>569</v>
      </c>
      <c r="C202" s="19" t="s">
        <v>570</v>
      </c>
      <c r="D202" s="19" t="s">
        <v>669</v>
      </c>
      <c r="E202" s="106" t="s">
        <v>670</v>
      </c>
      <c r="F202" s="106" t="s">
        <v>571</v>
      </c>
      <c r="G202" s="106" t="s">
        <v>109</v>
      </c>
      <c r="H202" s="40">
        <v>72962.75</v>
      </c>
      <c r="I202" s="40">
        <v>39533.78</v>
      </c>
      <c r="J202" s="40"/>
      <c r="K202" s="40"/>
      <c r="L202" s="40"/>
      <c r="M202" s="40">
        <v>39533.78</v>
      </c>
      <c r="N202" s="40"/>
      <c r="O202" s="66"/>
      <c r="P202" s="66"/>
      <c r="Q202" s="72" t="s">
        <v>572</v>
      </c>
      <c r="R202" s="19" t="s">
        <v>555</v>
      </c>
      <c r="S202" s="68"/>
    </row>
    <row r="203" spans="1:19" s="7" customFormat="1" ht="138" customHeight="1" x14ac:dyDescent="0.25">
      <c r="A203" s="11"/>
      <c r="B203" s="106" t="s">
        <v>573</v>
      </c>
      <c r="C203" s="19" t="s">
        <v>574</v>
      </c>
      <c r="D203" s="19" t="s">
        <v>575</v>
      </c>
      <c r="E203" s="106" t="s">
        <v>671</v>
      </c>
      <c r="F203" s="106" t="s">
        <v>576</v>
      </c>
      <c r="G203" s="106" t="s">
        <v>109</v>
      </c>
      <c r="H203" s="40">
        <v>69798.929999999993</v>
      </c>
      <c r="I203" s="40">
        <v>3685.71</v>
      </c>
      <c r="J203" s="40"/>
      <c r="K203" s="40"/>
      <c r="L203" s="40"/>
      <c r="M203" s="40">
        <v>3685.71</v>
      </c>
      <c r="N203" s="40"/>
      <c r="O203" s="66"/>
      <c r="P203" s="66"/>
      <c r="Q203" s="72" t="s">
        <v>577</v>
      </c>
      <c r="R203" s="19" t="s">
        <v>555</v>
      </c>
      <c r="S203" s="68"/>
    </row>
    <row r="204" spans="1:19" s="13" customFormat="1" ht="180" x14ac:dyDescent="0.25">
      <c r="A204" s="115"/>
      <c r="B204" s="106" t="s">
        <v>578</v>
      </c>
      <c r="C204" s="19" t="s">
        <v>551</v>
      </c>
      <c r="D204" s="19" t="s">
        <v>579</v>
      </c>
      <c r="E204" s="106" t="s">
        <v>672</v>
      </c>
      <c r="F204" s="106" t="s">
        <v>576</v>
      </c>
      <c r="G204" s="106" t="s">
        <v>95</v>
      </c>
      <c r="H204" s="40">
        <v>78809.81</v>
      </c>
      <c r="I204" s="40">
        <v>30</v>
      </c>
      <c r="J204" s="40"/>
      <c r="K204" s="40"/>
      <c r="L204" s="40"/>
      <c r="M204" s="40">
        <v>30</v>
      </c>
      <c r="N204" s="40"/>
      <c r="O204" s="66"/>
      <c r="P204" s="66"/>
      <c r="Q204" s="72" t="s">
        <v>580</v>
      </c>
      <c r="R204" s="19" t="s">
        <v>555</v>
      </c>
      <c r="S204" s="74"/>
    </row>
    <row r="205" spans="1:19" s="13" customFormat="1" ht="120" x14ac:dyDescent="0.25">
      <c r="A205" s="115"/>
      <c r="B205" s="106" t="s">
        <v>581</v>
      </c>
      <c r="C205" s="19" t="s">
        <v>582</v>
      </c>
      <c r="D205" s="19" t="s">
        <v>583</v>
      </c>
      <c r="E205" s="106" t="s">
        <v>664</v>
      </c>
      <c r="F205" s="106" t="s">
        <v>346</v>
      </c>
      <c r="G205" s="106" t="s">
        <v>109</v>
      </c>
      <c r="H205" s="40">
        <v>55431.078999999998</v>
      </c>
      <c r="I205" s="40">
        <v>408.47</v>
      </c>
      <c r="J205" s="66"/>
      <c r="K205" s="66"/>
      <c r="L205" s="66"/>
      <c r="M205" s="40">
        <v>408.47</v>
      </c>
      <c r="N205" s="40"/>
      <c r="O205" s="66"/>
      <c r="P205" s="40"/>
      <c r="Q205" s="72" t="s">
        <v>584</v>
      </c>
      <c r="R205" s="19" t="s">
        <v>555</v>
      </c>
      <c r="S205" s="79"/>
    </row>
    <row r="206" spans="1:19" s="7" customFormat="1" ht="120" x14ac:dyDescent="0.25">
      <c r="A206" s="11"/>
      <c r="B206" s="106" t="s">
        <v>585</v>
      </c>
      <c r="C206" s="19" t="s">
        <v>586</v>
      </c>
      <c r="D206" s="19" t="s">
        <v>587</v>
      </c>
      <c r="E206" s="106" t="s">
        <v>673</v>
      </c>
      <c r="F206" s="106" t="s">
        <v>356</v>
      </c>
      <c r="G206" s="106" t="s">
        <v>109</v>
      </c>
      <c r="H206" s="40">
        <v>127900.41</v>
      </c>
      <c r="I206" s="40">
        <v>4055.89</v>
      </c>
      <c r="J206" s="40"/>
      <c r="K206" s="40"/>
      <c r="L206" s="40"/>
      <c r="M206" s="40">
        <v>4055.89</v>
      </c>
      <c r="N206" s="40"/>
      <c r="O206" s="66"/>
      <c r="P206" s="40"/>
      <c r="Q206" s="72" t="s">
        <v>588</v>
      </c>
      <c r="R206" s="19" t="s">
        <v>555</v>
      </c>
      <c r="S206" s="68"/>
    </row>
    <row r="207" spans="1:19" s="7" customFormat="1" ht="138" customHeight="1" x14ac:dyDescent="0.25">
      <c r="A207" s="11"/>
      <c r="B207" s="106" t="s">
        <v>589</v>
      </c>
      <c r="C207" s="19" t="s">
        <v>674</v>
      </c>
      <c r="D207" s="19" t="s">
        <v>675</v>
      </c>
      <c r="E207" s="106" t="s">
        <v>676</v>
      </c>
      <c r="F207" s="106" t="s">
        <v>590</v>
      </c>
      <c r="G207" s="106" t="s">
        <v>109</v>
      </c>
      <c r="H207" s="40">
        <v>119443.38</v>
      </c>
      <c r="I207" s="40">
        <v>11822.94</v>
      </c>
      <c r="J207" s="40"/>
      <c r="K207" s="40"/>
      <c r="L207" s="40"/>
      <c r="M207" s="40">
        <v>11822.94</v>
      </c>
      <c r="N207" s="40"/>
      <c r="O207" s="66"/>
      <c r="P207" s="40"/>
      <c r="Q207" s="72" t="s">
        <v>591</v>
      </c>
      <c r="R207" s="19" t="s">
        <v>555</v>
      </c>
      <c r="S207" s="68"/>
    </row>
    <row r="208" spans="1:19" s="7" customFormat="1" ht="105" x14ac:dyDescent="0.25">
      <c r="A208" s="11"/>
      <c r="B208" s="106" t="s">
        <v>592</v>
      </c>
      <c r="C208" s="19" t="s">
        <v>593</v>
      </c>
      <c r="D208" s="19" t="s">
        <v>594</v>
      </c>
      <c r="E208" s="106" t="s">
        <v>677</v>
      </c>
      <c r="F208" s="106" t="s">
        <v>595</v>
      </c>
      <c r="G208" s="106" t="s">
        <v>109</v>
      </c>
      <c r="H208" s="40">
        <v>93602.09</v>
      </c>
      <c r="I208" s="40">
        <v>6302.85</v>
      </c>
      <c r="J208" s="40"/>
      <c r="K208" s="40"/>
      <c r="L208" s="40"/>
      <c r="M208" s="40">
        <v>6302.85</v>
      </c>
      <c r="N208" s="40"/>
      <c r="O208" s="66"/>
      <c r="P208" s="66"/>
      <c r="Q208" s="72" t="s">
        <v>596</v>
      </c>
      <c r="R208" s="19" t="s">
        <v>555</v>
      </c>
      <c r="S208" s="68"/>
    </row>
    <row r="209" spans="1:19" s="7" customFormat="1" ht="195" x14ac:dyDescent="0.25">
      <c r="A209" s="11"/>
      <c r="B209" s="106" t="s">
        <v>597</v>
      </c>
      <c r="C209" s="19"/>
      <c r="D209" s="19" t="s">
        <v>678</v>
      </c>
      <c r="E209" s="106" t="s">
        <v>679</v>
      </c>
      <c r="F209" s="106" t="s">
        <v>184</v>
      </c>
      <c r="G209" s="106" t="s">
        <v>106</v>
      </c>
      <c r="H209" s="40">
        <v>53036.94</v>
      </c>
      <c r="I209" s="40">
        <v>21950</v>
      </c>
      <c r="J209" s="40"/>
      <c r="K209" s="40"/>
      <c r="L209" s="40"/>
      <c r="M209" s="40">
        <v>21950</v>
      </c>
      <c r="N209" s="40"/>
      <c r="O209" s="66"/>
      <c r="P209" s="66"/>
      <c r="Q209" s="72" t="s">
        <v>598</v>
      </c>
      <c r="R209" s="19" t="s">
        <v>555</v>
      </c>
      <c r="S209" s="68"/>
    </row>
    <row r="210" spans="1:19" s="7" customFormat="1" ht="105" x14ac:dyDescent="0.25">
      <c r="A210" s="11"/>
      <c r="B210" s="106" t="s">
        <v>599</v>
      </c>
      <c r="C210" s="19"/>
      <c r="D210" s="19" t="s">
        <v>680</v>
      </c>
      <c r="E210" s="106" t="s">
        <v>664</v>
      </c>
      <c r="F210" s="106" t="s">
        <v>20</v>
      </c>
      <c r="G210" s="106" t="s">
        <v>106</v>
      </c>
      <c r="H210" s="40">
        <v>36801.26</v>
      </c>
      <c r="I210" s="40">
        <v>36801.26</v>
      </c>
      <c r="J210" s="40"/>
      <c r="K210" s="40"/>
      <c r="L210" s="40"/>
      <c r="M210" s="40">
        <v>25000</v>
      </c>
      <c r="N210" s="40"/>
      <c r="O210" s="40">
        <v>11801.26</v>
      </c>
      <c r="P210" s="66"/>
      <c r="Q210" s="72" t="s">
        <v>598</v>
      </c>
      <c r="R210" s="19" t="s">
        <v>555</v>
      </c>
      <c r="S210" s="68"/>
    </row>
    <row r="211" spans="1:19" s="7" customFormat="1" ht="105" x14ac:dyDescent="0.25">
      <c r="A211" s="11"/>
      <c r="B211" s="106" t="s">
        <v>600</v>
      </c>
      <c r="C211" s="19"/>
      <c r="D211" s="19" t="s">
        <v>601</v>
      </c>
      <c r="E211" s="106" t="s">
        <v>668</v>
      </c>
      <c r="F211" s="106" t="s">
        <v>602</v>
      </c>
      <c r="G211" s="106" t="s">
        <v>148</v>
      </c>
      <c r="H211" s="40">
        <v>33275.53</v>
      </c>
      <c r="I211" s="40">
        <v>17114.689999999999</v>
      </c>
      <c r="J211" s="66"/>
      <c r="K211" s="66"/>
      <c r="L211" s="66"/>
      <c r="M211" s="40">
        <v>17114.689999999999</v>
      </c>
      <c r="N211" s="40"/>
      <c r="O211" s="66"/>
      <c r="P211" s="40"/>
      <c r="Q211" s="72" t="s">
        <v>598</v>
      </c>
      <c r="R211" s="19" t="s">
        <v>555</v>
      </c>
      <c r="S211" s="68"/>
    </row>
    <row r="212" spans="1:19" s="13" customFormat="1" ht="60" x14ac:dyDescent="0.25">
      <c r="A212" s="11"/>
      <c r="B212" s="106" t="s">
        <v>603</v>
      </c>
      <c r="C212" s="19"/>
      <c r="D212" s="19" t="s">
        <v>604</v>
      </c>
      <c r="E212" s="106" t="s">
        <v>679</v>
      </c>
      <c r="F212" s="106" t="s">
        <v>20</v>
      </c>
      <c r="G212" s="106" t="s">
        <v>605</v>
      </c>
      <c r="H212" s="40"/>
      <c r="I212" s="40">
        <v>2000</v>
      </c>
      <c r="J212" s="40"/>
      <c r="K212" s="40"/>
      <c r="L212" s="40"/>
      <c r="M212" s="40">
        <v>2000</v>
      </c>
      <c r="N212" s="40"/>
      <c r="O212" s="66"/>
      <c r="P212" s="40"/>
      <c r="Q212" s="72" t="s">
        <v>606</v>
      </c>
      <c r="R212" s="19" t="s">
        <v>555</v>
      </c>
      <c r="S212" s="80" t="s">
        <v>24</v>
      </c>
    </row>
    <row r="213" spans="1:19" x14ac:dyDescent="0.25">
      <c r="A213" s="11" t="s">
        <v>17</v>
      </c>
      <c r="B213" s="116"/>
      <c r="C213" s="81" t="s">
        <v>8</v>
      </c>
      <c r="D213" s="116"/>
      <c r="E213" s="113"/>
      <c r="F213" s="116"/>
      <c r="G213" s="105"/>
      <c r="H213" s="100">
        <v>32372216.513029996</v>
      </c>
      <c r="I213" s="100">
        <v>18040576.267188001</v>
      </c>
      <c r="J213" s="100">
        <v>44820.417000000001</v>
      </c>
      <c r="K213" s="100">
        <v>116082.38</v>
      </c>
      <c r="L213" s="100">
        <v>1748677.8342679997</v>
      </c>
      <c r="M213" s="100">
        <v>447017.51</v>
      </c>
      <c r="N213" s="101">
        <v>262443.49896999996</v>
      </c>
      <c r="O213" s="100">
        <v>251848.29499999998</v>
      </c>
      <c r="P213" s="100">
        <v>15169686.331950001</v>
      </c>
      <c r="Q213" s="82"/>
      <c r="R213" s="116"/>
      <c r="S213" s="58" t="s">
        <v>152</v>
      </c>
    </row>
    <row r="214" spans="1:19" x14ac:dyDescent="0.25">
      <c r="J214" s="102"/>
    </row>
    <row r="215" spans="1:19" ht="84.75" customHeight="1" x14ac:dyDescent="0.25">
      <c r="B215" s="153"/>
      <c r="C215" s="153"/>
      <c r="D215" s="153"/>
      <c r="E215" s="153"/>
      <c r="F215" s="83"/>
      <c r="G215" s="84"/>
      <c r="H215" s="4"/>
      <c r="I215" s="4"/>
      <c r="J215" s="4"/>
      <c r="K215" s="4"/>
      <c r="L215" s="4"/>
      <c r="M215" s="4"/>
      <c r="N215" s="4"/>
      <c r="O215" s="4"/>
      <c r="P215" s="4"/>
      <c r="Q215" s="83"/>
      <c r="R215" s="83"/>
    </row>
    <row r="216" spans="1:19" s="85" customFormat="1" ht="30.75" customHeight="1" x14ac:dyDescent="0.25">
      <c r="B216" s="86"/>
      <c r="C216" s="135" t="s">
        <v>607</v>
      </c>
      <c r="D216" s="135"/>
      <c r="E216" s="135"/>
      <c r="F216" s="135"/>
      <c r="G216" s="135"/>
      <c r="H216" s="135"/>
      <c r="I216" s="135"/>
      <c r="J216" s="135"/>
      <c r="K216" s="135"/>
      <c r="L216" s="135"/>
      <c r="M216" s="135"/>
      <c r="N216" s="135"/>
      <c r="O216" s="135"/>
      <c r="P216" s="135"/>
      <c r="Q216" s="135"/>
      <c r="R216" s="86"/>
      <c r="S216" s="87"/>
    </row>
    <row r="217" spans="1:19" x14ac:dyDescent="0.25">
      <c r="B217" s="153"/>
      <c r="C217" s="153"/>
      <c r="D217" s="153"/>
      <c r="E217" s="153"/>
      <c r="I217" s="7">
        <v>17752412.321187999</v>
      </c>
      <c r="J217" s="7">
        <v>44820.417000000001</v>
      </c>
      <c r="K217" s="7">
        <v>116082.38</v>
      </c>
      <c r="L217" s="7">
        <v>1748677.8342679997</v>
      </c>
      <c r="M217" s="7">
        <v>447017.51</v>
      </c>
      <c r="N217" s="154">
        <v>262443.49896999996</v>
      </c>
      <c r="O217" s="7">
        <v>251667.09499999997</v>
      </c>
      <c r="P217" s="7">
        <v>14881703.585950002</v>
      </c>
    </row>
    <row r="218" spans="1:19" x14ac:dyDescent="0.25">
      <c r="I218" s="103">
        <f t="shared" ref="I218:P218" si="0">I11+I18+I102+I106+I138+I143+I155+I163+I172+I190+I195</f>
        <v>17752412.321188003</v>
      </c>
      <c r="J218" s="103">
        <f t="shared" si="0"/>
        <v>44820.417000000001</v>
      </c>
      <c r="K218" s="7">
        <f t="shared" si="0"/>
        <v>116082.38</v>
      </c>
      <c r="L218" s="7">
        <f t="shared" si="0"/>
        <v>1748677.8342679997</v>
      </c>
      <c r="M218" s="7">
        <f t="shared" si="0"/>
        <v>447017.51</v>
      </c>
      <c r="N218" s="154">
        <f t="shared" si="0"/>
        <v>262443.49896999996</v>
      </c>
      <c r="O218" s="7">
        <f t="shared" si="0"/>
        <v>251667.09499999997</v>
      </c>
      <c r="P218" s="7">
        <f t="shared" si="0"/>
        <v>14881703.585950002</v>
      </c>
    </row>
    <row r="219" spans="1:19" x14ac:dyDescent="0.25">
      <c r="I219" s="103">
        <f>I218-I217</f>
        <v>0</v>
      </c>
      <c r="J219" s="7">
        <f t="shared" ref="J219:P219" si="1">J218-J217</f>
        <v>0</v>
      </c>
      <c r="K219" s="7">
        <f t="shared" si="1"/>
        <v>0</v>
      </c>
      <c r="L219" s="7">
        <f t="shared" si="1"/>
        <v>0</v>
      </c>
      <c r="M219" s="7">
        <f t="shared" si="1"/>
        <v>0</v>
      </c>
      <c r="N219" s="154">
        <f t="shared" si="1"/>
        <v>0</v>
      </c>
      <c r="O219" s="7">
        <f t="shared" si="1"/>
        <v>0</v>
      </c>
      <c r="P219" s="7">
        <f t="shared" si="1"/>
        <v>0</v>
      </c>
    </row>
  </sheetData>
  <autoFilter ref="B9:S213" xr:uid="{00000000-0009-0000-0000-000000000000}"/>
  <mergeCells count="45">
    <mergeCell ref="C194:R194"/>
    <mergeCell ref="B215:E215"/>
    <mergeCell ref="C216:Q216"/>
    <mergeCell ref="B217:E217"/>
    <mergeCell ref="B169:R169"/>
    <mergeCell ref="C170:R170"/>
    <mergeCell ref="C171:R171"/>
    <mergeCell ref="B185:R185"/>
    <mergeCell ref="B186:R186"/>
    <mergeCell ref="C189:R189"/>
    <mergeCell ref="C142:R142"/>
    <mergeCell ref="C146:C151"/>
    <mergeCell ref="B152:R152"/>
    <mergeCell ref="C154:R154"/>
    <mergeCell ref="B160:R160"/>
    <mergeCell ref="C162:R162"/>
    <mergeCell ref="C104:R104"/>
    <mergeCell ref="C105:R105"/>
    <mergeCell ref="B134:R134"/>
    <mergeCell ref="B135:R135"/>
    <mergeCell ref="C137:R137"/>
    <mergeCell ref="C141:R141"/>
    <mergeCell ref="C10:R10"/>
    <mergeCell ref="C16:R16"/>
    <mergeCell ref="C17:R17"/>
    <mergeCell ref="B94:R94"/>
    <mergeCell ref="B95:R95"/>
    <mergeCell ref="C101:R101"/>
    <mergeCell ref="Q5:Q8"/>
    <mergeCell ref="R5:R8"/>
    <mergeCell ref="I6:I8"/>
    <mergeCell ref="J6:P6"/>
    <mergeCell ref="J7:L7"/>
    <mergeCell ref="M7:O7"/>
    <mergeCell ref="P7:P8"/>
    <mergeCell ref="Q1:S1"/>
    <mergeCell ref="B3:Q3"/>
    <mergeCell ref="B5:B8"/>
    <mergeCell ref="C5:C8"/>
    <mergeCell ref="D5:D8"/>
    <mergeCell ref="E5:E8"/>
    <mergeCell ref="F5:F8"/>
    <mergeCell ref="G5:G8"/>
    <mergeCell ref="H5:H8"/>
    <mergeCell ref="I5:P5"/>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 Заходи 19.01</vt:lpstr>
      <vt:lpstr>ПРОЄКТИ 19.01)</vt:lpstr>
      <vt:lpstr>' Заходи 19.01'!Заголовки_для_печати</vt:lpstr>
      <vt:lpstr>'ПРОЄКТИ 19.01)'!Заголовки_для_печати</vt:lpstr>
      <vt:lpstr>' Заходи 19.01'!Область_печати</vt:lpstr>
      <vt:lpstr>'ПРОЄКТИ 19.01)'!Область_печати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cp:lastPrinted>2022-02-03T08:08:38Z</cp:lastPrinted>
  <dcterms:created xsi:type="dcterms:W3CDTF">2022-01-31T12:49:37Z</dcterms:created>
  <dcterms:modified xsi:type="dcterms:W3CDTF">2022-02-03T08:16:45Z</dcterms:modified>
</cp:coreProperties>
</file>