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та\2019\ДФРР\ЗАСІДАННЯ РЕГІОНАЛЬНОЇ КОМІСІЇ\№ 3 від __.03.2019\на Деп. інф. про результати конкурсу 2020\додатки на відправку ДІП\"/>
    </mc:Choice>
  </mc:AlternateContent>
  <bookViews>
    <workbookView xWindow="0" yWindow="0" windowWidth="19740" windowHeight="963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Лист1!$A$17:$AL$87</definedName>
    <definedName name="_xlnm.Print_Titles" localSheetId="0">Лист1!$10:$14</definedName>
    <definedName name="_xlnm.Print_Area" localSheetId="0">Лист1!$A$1:$AB$96</definedName>
  </definedNames>
  <calcPr calcId="162913"/>
</workbook>
</file>

<file path=xl/calcChain.xml><?xml version="1.0" encoding="utf-8"?>
<calcChain xmlns="http://schemas.openxmlformats.org/spreadsheetml/2006/main">
  <c r="M78" i="1" l="1"/>
  <c r="P70" i="1"/>
  <c r="G16" i="1" l="1"/>
  <c r="I16" i="1" l="1"/>
  <c r="S16" i="1" l="1"/>
  <c r="F16" i="1"/>
  <c r="D16" i="1" l="1"/>
  <c r="E16" i="1" l="1"/>
  <c r="H16" i="1"/>
  <c r="J16" i="1"/>
  <c r="K16" i="1"/>
  <c r="L16" i="1"/>
  <c r="M16" i="1"/>
  <c r="N16" i="1"/>
  <c r="O16" i="1"/>
  <c r="P16" i="1"/>
  <c r="Q16" i="1"/>
  <c r="R16" i="1"/>
  <c r="T16" i="1"/>
  <c r="U16" i="1"/>
  <c r="V16" i="1"/>
  <c r="W16" i="1"/>
  <c r="X16" i="1"/>
  <c r="Y16" i="1"/>
  <c r="AA16" i="1"/>
  <c r="AB16" i="1"/>
</calcChain>
</file>

<file path=xl/sharedStrings.xml><?xml version="1.0" encoding="utf-8"?>
<sst xmlns="http://schemas.openxmlformats.org/spreadsheetml/2006/main" count="264" uniqueCount="118">
  <si>
    <t>Інформація</t>
  </si>
  <si>
    <t>тис. гривень</t>
  </si>
  <si>
    <t>№ п/п</t>
  </si>
  <si>
    <t>Рік початку і закін-чення будівни-цтва</t>
  </si>
  <si>
    <t>По об'єктах, роботи на яких повністю завершені</t>
  </si>
  <si>
    <t>За рахунок місцевих бюджетів</t>
  </si>
  <si>
    <t>За рахунок інших джерел фінансування</t>
  </si>
  <si>
    <t>ВСЬОГО</t>
  </si>
  <si>
    <t>Найменування об’єкта та його місцезнаходження, вид робіт</t>
  </si>
  <si>
    <t>про використання коштів державного фонду регіонального розвитку</t>
  </si>
  <si>
    <t>всього</t>
  </si>
  <si>
    <t>проведено касових видатків</t>
  </si>
  <si>
    <t>за бюджетною програмою КПКВК 2761070</t>
  </si>
  <si>
    <t>(відповідно до постанови Кабінету Міністрів України від 18.03.2015 № 196 (із змінами)</t>
  </si>
  <si>
    <t>дата та номер Акта приймання виконаних будівельних робіт</t>
  </si>
  <si>
    <t>дата та номер Сертифікату або Декларації про готовність об'єкта до експлуатації**</t>
  </si>
  <si>
    <t>Дата прийняття в експлуа-тацію об'єкта*</t>
  </si>
  <si>
    <t>фактично виконано робіт</t>
  </si>
  <si>
    <t>відкрито асигнувань</t>
  </si>
  <si>
    <t>передбачено</t>
  </si>
  <si>
    <t>загальний фонд</t>
  </si>
  <si>
    <t>заборгованість за фактично виконані роботи (у 2018 році)</t>
  </si>
  <si>
    <t>спеціальний фонд 2018 року</t>
  </si>
  <si>
    <t>За рахунок коштів державного фонду регіонального розвитку 
(розпорядження КМУ від 23.05.2018 №372-р)</t>
  </si>
  <si>
    <t>заборго-ваність за фактично виконані роботи (у 2018 році)</t>
  </si>
  <si>
    <t>спеціаль-ний фонд 2018 року</t>
  </si>
  <si>
    <t>по  Донецькій області</t>
  </si>
  <si>
    <t>Артемівський районний спортивно-оздоровчий комплекс «Доломітчик» по просп. Миру (Леніна), 6, у м. Сіверську Бахмутського (Артемівського) району — реконструкція (погашення кредиторської заборгованості)</t>
  </si>
  <si>
    <t>Центр дитячої та юнацької творчості відділу освіти Добропільської міської ради мікрорайону Молодіжний, 22а, у м. Добропіллі — капітальний ремонт</t>
  </si>
  <si>
    <t>Палац спорту, плавальний басейн по вул. Спортивній у смт Новодонецьке м. Добропілля — капітальний ремонт</t>
  </si>
  <si>
    <t>Будівля дитячого садка «Сніжинка» по вул. Мічуріна, 34, у м. Новогродівці — реконструкція під центр розвитку дитини</t>
  </si>
  <si>
    <t>Дитячо-юнацька спортивна школа і котельня у м. Селидовому – технічне переоснащення</t>
  </si>
  <si>
    <t>Підвищення якості надання адміністративних послуг у м. Часовому Яру Бахмутського району шляхом проведення капітального ремонту будівлі по вул. Цілинників, 2, та придбання обладнання</t>
  </si>
  <si>
    <t>Будинок лікувального корпусу Великоновосілківської центральної районної лікарні, пров. Южний, 3, в смт Велика Новосілка – капітальний ремонт (термомодернізація)</t>
  </si>
  <si>
    <t>Загальноосвітня школа I-III ступеня в с. Малинівка – капітальний ремонт (термомодернізація)</t>
  </si>
  <si>
    <t>Дошкільний заклад № 17 «Орлятко» по вул. Преображенській, 26а, в м. Соледарі – реконструкція</t>
  </si>
  <si>
    <t>Дошкільний заклад № 59 «Червона квіточка» по вул. 60 років Жовтня, 3а, в м. Соледарі – капітальний ремонт</t>
  </si>
  <si>
    <t>Удачненський центр культури та дозвілля комунального закладу культури «Покровський районний культурно-дозвіллєвий центр» – капітальний ремонт частини будівлі</t>
  </si>
  <si>
    <t>Комплекс будівель по вул. О. Сибірцева, 3, у м. Бахмуті – реконструкція для розміщення обласного лікарсько-фізкультурного диспансеру, водолікарні з басейном, гуртожитку</t>
  </si>
  <si>
    <t>Комунальний заклад охорони здоров’я «Бахмутська центральна районна лікарня» по вул. Миру, 10, в м. Бахмуті – реконструкція корпусу № 1</t>
  </si>
  <si>
    <t>Навчально-виховний комплекс «Загальноосвітня школа I-III ступеня № 7 – дошкільний навчальний заклад» Добропільської міської ради по вул. Саратовській, 29, в м. Добропіллі – капітальний ремонт</t>
  </si>
  <si>
    <t xml:space="preserve">Дружківська гімназія «Інтелект» Дружківської міської ради по вул. Космонавтів, 16, в м. Дружківці – капітальний ремонт будівлі 
з використанням заходів термомодернізації
</t>
  </si>
  <si>
    <t>Комунальний заклад «Селидівський центр первинної медико-санітарної допомоги» в м. Селидовому – капітальний ремонт (термомодернізація) будівлі амбулаторії № 1 (заміна і утеплення покрівлі, ремонт внутрішніх приміщень)</t>
  </si>
  <si>
    <t>Пологовий будинок по вул. Університетській (вул. Леніна), 15, у м. Слов’янську – реконструкція (удосконалення перинатальної допомоги мешканцям м. Слов’янська шляхом впровадження новітніх технологій)</t>
  </si>
  <si>
    <t>Розбудова центру надання адміністративних послуг у м. Краматорську шляхом оснащення та придбання обладнання</t>
  </si>
  <si>
    <t>Нежитлова будівля, м. Соледар – реконструкція під центр надання адміністративних та соціальних послуг Соледарської міської об’єднаної територіальної громади</t>
  </si>
  <si>
    <t>Футбольне поле 105 на 68 метрів стадіону «Авангард» Донецького вищого училища олімпійського резерву ім. Сергія Бубки по вул. Благовіщенській в м. Бахмуті – реконструкція дренажної системи та штучного покриття</t>
  </si>
  <si>
    <t>Фізкультурно-оздоровчий комплекс по вул. Парковій, 1в, м. Родинське – капітальний ремонт</t>
  </si>
  <si>
    <t>Футбольне поле із штучним покриттям на стадіоні «Шахтар» дитячо-юнацької спортивної школи в м. Селидовому (105 на 68 метрів) – реконструкція</t>
  </si>
  <si>
    <t>Стадіон комунального позашкільного навчального закладу «Міська комплексна дитячо-юнацька спортивна школа» по вул. Григорія Данилевського, 114б, в м. Слов’янську (перша черга) – реконструкція</t>
  </si>
  <si>
    <t>Система з дезінфекції води без застосування хлору в басейні ємністю 800 куб. метрів по вул. Короленка, 2, в м. Слов'янську – реконструкція</t>
  </si>
  <si>
    <t>Палац спорту по вул. Шахтарської Слави, 19, в м. Білозерському — капітальний ремонт</t>
  </si>
  <si>
    <t>Будівля аптеки по вул. Гасієва (Чапаєва) 36а, м. Лиман — реконструкція під діагностичний центр</t>
  </si>
  <si>
    <t xml:space="preserve">Будівля поліклінічного корпусу 
по пров. Южному, 3, в смт Велика Новосілка – капітальний ремонт 
з елементами термомодернізації
</t>
  </si>
  <si>
    <t xml:space="preserve">Міст і автомобільна дорога по вул. Козацькій в м. Селидовому – капітальний ремонт </t>
  </si>
  <si>
    <t>Центр культури і дозвілля с. Олександро-Калинове Костянтинівського району – капітальний ремонт</t>
  </si>
  <si>
    <t xml:space="preserve">Модульна твердопаливна котельня (альтернативне резервне паливо) встановленою потужністю 250 кВт, для опалення Желанівської загальноосвітньої школи I-ІІІ ступеня в с. Желанне Ясинуватського району – 
нове будівництво 
</t>
  </si>
  <si>
    <t>Комунальний заклад «Кінотеатр «Союз» по вул. Українського козацтва, 51, у Лівобережному районі м. Маріуполя – реконструкція під «Соціальний офіс «Мультицентр»</t>
  </si>
  <si>
    <t xml:space="preserve">Головний корпус Слов'янського психоневрологічного інтернату – капітальний ремонт приміщень 
та інженерних систем
</t>
  </si>
  <si>
    <t xml:space="preserve">Комунальний заклад охорони здоров’я «Бахмутська центральна районна лікарня» – створення єдиного медичного інформаційного простору в м. Бахмуті шляхом придбання комп'ютерної техніки </t>
  </si>
  <si>
    <t xml:space="preserve">Великоновосілківська центральна районна лікарня по пров. Южному, 3, в с-щі Велика Новосілка – покращення якості надання медичних послуг шляхом проведення капітального ремонту 
3 та 4 поверху та придбання медичного обладнання
</t>
  </si>
  <si>
    <t>Головний корпус комунального закладу «Маріупольська міська лікарня швидкої медичної допомоги» по вул. Бахмутській, 20а, в м. Маріуполі – капітальний ремонт</t>
  </si>
  <si>
    <t xml:space="preserve">Водогін від Селидівського водогону Д-600 мм № 2 до сіл Срібне, Ясенове, Новоандріївка, Запоріжжя, Богданівка, Троїцьке, Петровського Срібненької сільської ради та 
с. Новоєлизаветівка Новоєлизаветівської сільської ради Покровського (Красноармійського) району — будівництво
</t>
  </si>
  <si>
    <t>Нікольський районний будинок дитячої творчості Нікольської районної ради по вул. Свободи, 120, в смт. Нікольське — реконструкція під центр надання адміністративних послуг з придбанням обладнання, програмного забезпечення та комплексу захисту інформації</t>
  </si>
  <si>
    <t>2017-2018</t>
  </si>
  <si>
    <t>2016-2018</t>
  </si>
  <si>
    <t>2018</t>
  </si>
  <si>
    <t>2018-2019</t>
  </si>
  <si>
    <t>-</t>
  </si>
  <si>
    <t>12.2018</t>
  </si>
  <si>
    <t>12.2019</t>
  </si>
  <si>
    <t>09.2018</t>
  </si>
  <si>
    <t>01.2019</t>
  </si>
  <si>
    <t>Додаток до листа облдержадміністрації</t>
  </si>
  <si>
    <t>від______________№________________</t>
  </si>
  <si>
    <t>Магістральний Другий Донецький водопровід Д-1400 мм (ліва нитка), ПК0-ПК29+22, Слов’янський район — капітальний ремонт</t>
  </si>
  <si>
    <t>Система водопроводу в селищі Нове, Лиманського району — капітальний ремонт (друга черга)</t>
  </si>
  <si>
    <t>Магістральний водовід Д-500 мм по просп. Будівельників від вул. Лавицького до пров. Чорноморського, Приморський район, м. Маріуполь, довжиною 1390 м (інвентарний номер 1105) — капітальний ремонт</t>
  </si>
  <si>
    <t>Система водопостачання по вул. Дундича, 2 в Кальміуському районі м. Маріуполя — реконструкція з встановленням підвищувальної насосної станції для нормалізації водопостачання</t>
  </si>
  <si>
    <t>Водовід Д-500 мм від готелю «Азовсталь» до вул. Якова Гугеля (по просп. Перемоги) в Лівобережному районі м. Маріуполя —капітальний ремонт</t>
  </si>
  <si>
    <t>Водопровідні мережі с. Рубці Лиманського району — капітальний ремонт</t>
  </si>
  <si>
    <t>Система водопостачання в с. Званівка Бахмутського району — реконструкція</t>
  </si>
  <si>
    <t>Водовід Д-500 мм від вул. Флотської до вул. Новоросійської (Залізнична лікарня) по вул. Ангарській в Центральному районі м. Маріуполя, довжиною 700 м (інвентарний номер 6780) — капітальний ремонт</t>
  </si>
  <si>
    <t>Водопровід до с. Побєда Мар’їнського району — будівництво</t>
  </si>
  <si>
    <t>Водопровідна мережа смт Мангуш (ділянка дублюючого водоводу від камери розподілу в районі ВНС 2-го підйому в с. Широка балка до камер по вул. Степна смт Мангуш) — капітальний ремонт</t>
  </si>
  <si>
    <t>Модульна газова котельня по вул. Заводській, 51, смт Донське Волноваського району — будівництво</t>
  </si>
  <si>
    <t>Видаткові накладні №0719/002 від 19.07.2018; №206 від 24.07.2018; №РН-0000328 від 20.07.18; №117 від 03.08.2018</t>
  </si>
  <si>
    <t>03.08.2018</t>
  </si>
  <si>
    <t>з них нерозподілений залишок</t>
  </si>
  <si>
    <t>11.2018</t>
  </si>
  <si>
    <t>Накладна № 01/56 від 31.08.2018</t>
  </si>
  <si>
    <t>Сертифікат № ДЦ 162182530557 від 24.09.2018</t>
  </si>
  <si>
    <t>Акт №2 від 12.09.2018</t>
  </si>
  <si>
    <t xml:space="preserve">Палац спорту по вул. Миру, 32, в м. Білицькому (Білицька міська рада) м. Добропілля – капітальний ремонт
</t>
  </si>
  <si>
    <t xml:space="preserve">Спортивно-оздоровчий комплекс: футбольне поле, майданчик для пляжного волейболу, легкоатлетична доріжка по вул. Парковій у м. Краматорську (коригування) – будівництво
</t>
  </si>
  <si>
    <t xml:space="preserve">Оптимізація системи теплопостачання м. Мирнограда із закриттям котелень № 2 і 3 (третя черга) – будівництво модульної котельні мікрорайону «Світлий»
</t>
  </si>
  <si>
    <t xml:space="preserve">Оптимізація системи теплопостачання м. Мирнограда із закриттям котелень № 2 і 3 (четверта черга) – реконструкція теплового пункту мікрорайону «Східний» під котельню
</t>
  </si>
  <si>
    <t xml:space="preserve">Будівля Краматорського дошкільного дитячого будинку № 3 «Гайок» по вул. Бульварній, 17а, в м. Слов'янську – реконструкція 
</t>
  </si>
  <si>
    <t xml:space="preserve">Головний корпус комунальної лікувально-профілактичної установи «Обласна психіатрична лікарня м. Слов’янська» по вул. Нарвській, 16, м. Слов’янськ – реконструкція 
</t>
  </si>
  <si>
    <t xml:space="preserve">Спортивний зал комплексної дитячо-юнацької спортивної школи № 1, по вул. Благовіщенській, 41, в м. Бахмуті – капітальний ремонт
</t>
  </si>
  <si>
    <t xml:space="preserve">Дорога по вул. Ростовській в м. Бахмуті – реконструкція
</t>
  </si>
  <si>
    <t xml:space="preserve">Загальноосвітня школа I-III ступеня № 17 Добропільської міської ради по вул. Комсомольській, 5, в смт Новодонецькому м. Добропілля – капітальний ремонт
</t>
  </si>
  <si>
    <t xml:space="preserve">Комунальна лікувально-профілактична установа «Дружківська міська клінічна лікарня № 1» по вул. Котляревського, 151, у м. Дружківці – капітальний ремонт будівлі лікарні, будівлі інфекційного відділення
</t>
  </si>
  <si>
    <t xml:space="preserve">Будівля пологового будинку комунальної установи «Центральна районна лікарня» по просп. Ломоносова, 161, в м. Костянтинівці — реконструкція 
</t>
  </si>
  <si>
    <t xml:space="preserve">Міст через р. Маячка по вул. Д. Мазура (М. Тореза) в м. Краматорську – капітальний ремонт 
</t>
  </si>
  <si>
    <t xml:space="preserve">Комунальна міська установа «Міська лікарня №1», по вул. О. Тихого, 17, м. Краматорськ – капітальний ремонт фасаду і приміщень хірургічних відділень
</t>
  </si>
  <si>
    <t xml:space="preserve">Єдина медична інформаційна система в центрах первинної медико-санітарної допомоги м. Маріуполя – впровадження та розвиток </t>
  </si>
  <si>
    <t xml:space="preserve">Теплопункт по вул. Таманова, 20, в м. Покровську – реконструкція з улаштуванням модульної котельні на твердому паливі </t>
  </si>
  <si>
    <t xml:space="preserve">Теплопункт по вул. Заводській, 6а, в м. Покровську – реконструкція з улаштуванням модульної котельні на твердому паливі </t>
  </si>
  <si>
    <t xml:space="preserve">Адміністративні будівлі на пл. Шибанкова, 11, у м. Покровську – прибудова під центр надання адміністративних послуг </t>
  </si>
  <si>
    <t xml:space="preserve">Створення рекреаційно-оздоровчої зони «Біля солоних озер» (озеро Вейсове) м. Слов'янськ – нове будівництво
</t>
  </si>
  <si>
    <t xml:space="preserve">Підвищення якості і доступності надання адміністративних послуг у м. Торецьку шляхом створення центру надання адміністративних послуг </t>
  </si>
  <si>
    <t xml:space="preserve">Дитячий садок Бердянської сільської ради Мангушського району по вул. Молодіжній, 21а, в с. Бердянське – капітальний ремонт
</t>
  </si>
  <si>
    <t xml:space="preserve">Водопостачання, села Курицине та Спасько-Михайлівка Олександрівського району </t>
  </si>
  <si>
    <t xml:space="preserve">Комунальний заклад «Лиманський центр первинної медико-санітарної допомоги ім. М.І. Лядукіна» по вул. Незалежності, 64а, м. Лиман – капітальний ремонт другого поверху та підвальних приміщень
</t>
  </si>
  <si>
    <t>спеціаль-ний фонд за рахунок залишку коштів спеціального фонду станом на 1 січня 2018 р.</t>
  </si>
  <si>
    <t>станом на 1 листопада 2018 року</t>
  </si>
  <si>
    <t>спеціальний фонд за рахунок залишку коштів спеціального фонду станом на 1 січня 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</si>
</sst>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0"/>
  </numFmts>
  <fonts count="41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Arial"/>
      <family val="2"/>
      <charset val="204"/>
    </font>
    <font>
      <i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8"/>
      <name val="Arial"/>
      <family val="2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15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Arial"/>
      <family val="2"/>
      <charset val="204"/>
    </font>
    <font>
      <sz val="13"/>
      <name val="Times New Roman"/>
      <family val="1"/>
      <charset val="204"/>
    </font>
    <font>
      <sz val="10.5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Arial"/>
      <family val="2"/>
      <charset val="204"/>
    </font>
    <font>
      <b/>
      <i/>
      <sz val="20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6"/>
      <name val="Arial"/>
      <family val="2"/>
      <charset val="204"/>
    </font>
    <font>
      <sz val="16"/>
      <name val="Arial"/>
      <family val="2"/>
      <charset val="204"/>
    </font>
    <font>
      <sz val="1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2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0" fillId="0" borderId="0"/>
  </cellStyleXfs>
  <cellXfs count="78">
    <xf numFmtId="0" fontId="0" fillId="0" borderId="0" xfId="0"/>
    <xf numFmtId="0" fontId="24" fillId="2" borderId="0" xfId="0" applyFont="1" applyFill="1" applyAlignment="1">
      <alignment horizontal="center" vertical="top"/>
    </xf>
    <xf numFmtId="0" fontId="24" fillId="2" borderId="0" xfId="0" applyFont="1" applyFill="1" applyBorder="1" applyAlignment="1">
      <alignment horizontal="center" vertical="top" wrapText="1"/>
    </xf>
    <xf numFmtId="0" fontId="24" fillId="2" borderId="0" xfId="0" applyFont="1" applyFill="1" applyBorder="1" applyAlignment="1">
      <alignment horizontal="left" vertical="top" wrapText="1"/>
    </xf>
    <xf numFmtId="165" fontId="24" fillId="2" borderId="0" xfId="0" applyNumberFormat="1" applyFont="1" applyFill="1" applyBorder="1" applyAlignment="1">
      <alignment horizontal="center" vertical="top"/>
    </xf>
    <xf numFmtId="49" fontId="24" fillId="2" borderId="0" xfId="0" applyNumberFormat="1" applyFont="1" applyFill="1" applyBorder="1" applyAlignment="1">
      <alignment horizontal="center" vertical="top"/>
    </xf>
    <xf numFmtId="0" fontId="11" fillId="2" borderId="0" xfId="0" applyFont="1" applyFill="1" applyBorder="1"/>
    <xf numFmtId="164" fontId="12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29" fillId="2" borderId="0" xfId="0" applyFont="1" applyFill="1"/>
    <xf numFmtId="164" fontId="9" fillId="2" borderId="0" xfId="0" applyNumberFormat="1" applyFont="1" applyFill="1" applyBorder="1" applyAlignment="1">
      <alignment horizontal="left"/>
    </xf>
    <xf numFmtId="164" fontId="9" fillId="2" borderId="0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12" fillId="2" borderId="0" xfId="0" applyFont="1" applyFill="1" applyBorder="1"/>
    <xf numFmtId="0" fontId="29" fillId="2" borderId="0" xfId="0" applyFont="1" applyFill="1" applyBorder="1"/>
    <xf numFmtId="0" fontId="35" fillId="2" borderId="0" xfId="0" applyFont="1" applyFill="1" applyBorder="1"/>
    <xf numFmtId="0" fontId="17" fillId="2" borderId="0" xfId="0" applyFont="1" applyFill="1" applyBorder="1"/>
    <xf numFmtId="0" fontId="14" fillId="2" borderId="0" xfId="0" applyFont="1" applyFill="1" applyAlignment="1"/>
    <xf numFmtId="164" fontId="17" fillId="2" borderId="0" xfId="0" applyNumberFormat="1" applyFont="1" applyFill="1" applyBorder="1" applyAlignment="1">
      <alignment horizontal="center"/>
    </xf>
    <xf numFmtId="0" fontId="36" fillId="2" borderId="0" xfId="0" applyFont="1" applyFill="1"/>
    <xf numFmtId="165" fontId="24" fillId="2" borderId="1" xfId="0" applyNumberFormat="1" applyFont="1" applyFill="1" applyBorder="1" applyAlignment="1">
      <alignment horizontal="center" vertical="top"/>
    </xf>
    <xf numFmtId="0" fontId="1" fillId="2" borderId="0" xfId="0" applyFont="1" applyFill="1"/>
    <xf numFmtId="0" fontId="5" fillId="2" borderId="0" xfId="0" applyFont="1" applyFill="1" applyAlignment="1">
      <alignment horizontal="center"/>
    </xf>
    <xf numFmtId="0" fontId="29" fillId="2" borderId="0" xfId="0" applyFont="1" applyFill="1" applyAlignment="1"/>
    <xf numFmtId="0" fontId="33" fillId="2" borderId="0" xfId="0" applyFont="1" applyFill="1" applyAlignment="1"/>
    <xf numFmtId="0" fontId="6" fillId="2" borderId="0" xfId="0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0" fontId="16" fillId="2" borderId="0" xfId="0" applyFont="1" applyFill="1" applyAlignment="1">
      <alignment horizontal="left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top" wrapText="1"/>
    </xf>
    <xf numFmtId="0" fontId="34" fillId="2" borderId="0" xfId="0" applyFont="1" applyFill="1"/>
    <xf numFmtId="0" fontId="8" fillId="2" borderId="1" xfId="0" applyFont="1" applyFill="1" applyBorder="1" applyAlignment="1">
      <alignment horizontal="center" vertical="top" wrapText="1"/>
    </xf>
    <xf numFmtId="49" fontId="39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vertical="top"/>
    </xf>
    <xf numFmtId="165" fontId="38" fillId="2" borderId="1" xfId="0" applyNumberFormat="1" applyFont="1" applyFill="1" applyBorder="1" applyAlignment="1">
      <alignment horizontal="center" vertical="top"/>
    </xf>
    <xf numFmtId="0" fontId="29" fillId="2" borderId="0" xfId="0" applyFont="1" applyFill="1" applyAlignment="1">
      <alignment vertical="top"/>
    </xf>
    <xf numFmtId="0" fontId="24" fillId="2" borderId="1" xfId="0" applyFont="1" applyFill="1" applyBorder="1" applyAlignment="1">
      <alignment horizontal="center" vertical="top" wrapText="1"/>
    </xf>
    <xf numFmtId="49" fontId="24" fillId="2" borderId="1" xfId="0" applyNumberFormat="1" applyFont="1" applyFill="1" applyBorder="1" applyAlignment="1">
      <alignment horizontal="left" vertical="top" wrapText="1"/>
    </xf>
    <xf numFmtId="49" fontId="24" fillId="2" borderId="1" xfId="0" applyNumberFormat="1" applyFont="1" applyFill="1" applyBorder="1" applyAlignment="1">
      <alignment horizontal="center" vertical="top"/>
    </xf>
    <xf numFmtId="0" fontId="24" fillId="2" borderId="1" xfId="0" applyFont="1" applyFill="1" applyBorder="1" applyAlignment="1">
      <alignment horizontal="left" vertical="top" wrapText="1"/>
    </xf>
    <xf numFmtId="49" fontId="24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65" fontId="24" fillId="2" borderId="1" xfId="0" applyNumberFormat="1" applyFont="1" applyFill="1" applyBorder="1" applyAlignment="1">
      <alignment horizontal="center" vertical="top" wrapText="1"/>
    </xf>
    <xf numFmtId="49" fontId="24" fillId="2" borderId="0" xfId="0" applyNumberFormat="1" applyFont="1" applyFill="1" applyBorder="1" applyAlignment="1">
      <alignment horizontal="center" vertical="top" wrapText="1"/>
    </xf>
    <xf numFmtId="0" fontId="11" fillId="2" borderId="0" xfId="0" applyFont="1" applyFill="1" applyAlignment="1">
      <alignment vertical="top"/>
    </xf>
    <xf numFmtId="164" fontId="2" fillId="2" borderId="0" xfId="0" applyNumberFormat="1" applyFont="1" applyFill="1" applyBorder="1" applyAlignment="1">
      <alignment horizontal="left"/>
    </xf>
    <xf numFmtId="164" fontId="15" fillId="2" borderId="0" xfId="0" applyNumberFormat="1" applyFont="1" applyFill="1" applyBorder="1" applyAlignment="1">
      <alignment horizontal="center"/>
    </xf>
    <xf numFmtId="0" fontId="37" fillId="2" borderId="0" xfId="0" applyFont="1" applyFill="1" applyAlignment="1"/>
    <xf numFmtId="0" fontId="13" fillId="2" borderId="0" xfId="0" applyFont="1" applyFill="1" applyAlignment="1"/>
    <xf numFmtId="0" fontId="18" fillId="2" borderId="0" xfId="0" applyFont="1" applyFill="1" applyAlignment="1"/>
    <xf numFmtId="0" fontId="23" fillId="2" borderId="0" xfId="0" applyFont="1" applyFill="1" applyAlignment="1"/>
    <xf numFmtId="0" fontId="11" fillId="2" borderId="0" xfId="0" applyFont="1" applyFill="1" applyAlignment="1">
      <alignment horizontal="left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20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top" wrapText="1"/>
    </xf>
    <xf numFmtId="0" fontId="25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24" fillId="2" borderId="1" xfId="0" applyFont="1" applyFill="1" applyBorder="1" applyAlignme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/>
    <xf numFmtId="0" fontId="30" fillId="2" borderId="0" xfId="0" applyFont="1" applyFill="1" applyAlignment="1"/>
    <xf numFmtId="0" fontId="21" fillId="2" borderId="0" xfId="0" applyFont="1" applyFill="1" applyAlignment="1">
      <alignment horizontal="center"/>
    </xf>
    <xf numFmtId="0" fontId="22" fillId="2" borderId="0" xfId="0" applyFont="1" applyFill="1" applyAlignment="1"/>
    <xf numFmtId="0" fontId="31" fillId="2" borderId="0" xfId="0" applyFont="1" applyFill="1" applyAlignment="1"/>
    <xf numFmtId="0" fontId="26" fillId="2" borderId="0" xfId="0" applyFont="1" applyFill="1" applyAlignment="1">
      <alignment horizontal="center"/>
    </xf>
    <xf numFmtId="0" fontId="27" fillId="2" borderId="0" xfId="0" applyFont="1" applyFill="1" applyAlignment="1"/>
    <xf numFmtId="0" fontId="28" fillId="2" borderId="0" xfId="0" applyFont="1" applyFill="1" applyAlignment="1"/>
    <xf numFmtId="0" fontId="32" fillId="2" borderId="0" xfId="0" applyFont="1" applyFill="1" applyAlignment="1"/>
    <xf numFmtId="0" fontId="23" fillId="2" borderId="0" xfId="0" applyFont="1" applyFill="1" applyAlignment="1">
      <alignment horizontal="center"/>
    </xf>
    <xf numFmtId="0" fontId="33" fillId="2" borderId="0" xfId="0" applyFont="1" applyFill="1" applyAlignment="1"/>
    <xf numFmtId="0" fontId="10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/>
    <xf numFmtId="0" fontId="19" fillId="2" borderId="5" xfId="0" applyFont="1" applyFill="1" applyBorder="1" applyAlignment="1">
      <alignment horizontal="center" vertical="top" wrapText="1"/>
    </xf>
    <xf numFmtId="0" fontId="19" fillId="2" borderId="4" xfId="0" applyFont="1" applyFill="1" applyBorder="1" applyAlignment="1">
      <alignment vertical="top"/>
    </xf>
    <xf numFmtId="0" fontId="19" fillId="2" borderId="2" xfId="0" applyFont="1" applyFill="1" applyBorder="1" applyAlignment="1">
      <alignment vertical="top"/>
    </xf>
    <xf numFmtId="0" fontId="19" fillId="2" borderId="3" xfId="0" applyFont="1" applyFill="1" applyBorder="1" applyAlignment="1">
      <alignment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"/>
  <sheetViews>
    <sheetView tabSelected="1" view="pageBreakPreview" topLeftCell="A82" zoomScale="50" zoomScaleSheetLayoutView="50" workbookViewId="0">
      <selection activeCell="A90" sqref="A90:XFD96"/>
    </sheetView>
  </sheetViews>
  <sheetFormatPr defaultColWidth="10.28515625" defaultRowHeight="15" x14ac:dyDescent="0.25"/>
  <cols>
    <col min="1" max="1" width="4.85546875" style="9" customWidth="1"/>
    <col min="2" max="2" width="29.42578125" style="9" customWidth="1"/>
    <col min="3" max="3" width="8.140625" style="9" customWidth="1"/>
    <col min="4" max="4" width="12.5703125" style="9" customWidth="1"/>
    <col min="5" max="5" width="12.140625" style="9" customWidth="1"/>
    <col min="6" max="6" width="11.28515625" style="9" customWidth="1"/>
    <col min="7" max="7" width="12.5703125" style="9" customWidth="1"/>
    <col min="8" max="8" width="10.42578125" style="9" customWidth="1"/>
    <col min="9" max="9" width="11.28515625" style="9" customWidth="1"/>
    <col min="10" max="10" width="12.5703125" style="9" customWidth="1"/>
    <col min="11" max="11" width="10.42578125" style="9" bestFit="1" customWidth="1"/>
    <col min="12" max="12" width="11.7109375" style="9" customWidth="1"/>
    <col min="13" max="13" width="11.28515625" style="9" bestFit="1" customWidth="1"/>
    <col min="14" max="14" width="10.42578125" style="9" bestFit="1" customWidth="1"/>
    <col min="15" max="15" width="11.42578125" style="9" customWidth="1"/>
    <col min="16" max="18" width="10.42578125" style="9" bestFit="1" customWidth="1"/>
    <col min="19" max="19" width="12.28515625" style="9" customWidth="1"/>
    <col min="20" max="21" width="11.28515625" style="9" bestFit="1" customWidth="1"/>
    <col min="22" max="22" width="10.42578125" style="9" bestFit="1" customWidth="1"/>
    <col min="23" max="23" width="11.42578125" style="9" customWidth="1"/>
    <col min="24" max="25" width="10.42578125" style="9" bestFit="1" customWidth="1"/>
    <col min="26" max="26" width="10.28515625" style="9"/>
    <col min="27" max="28" width="10.42578125" style="9" bestFit="1" customWidth="1"/>
    <col min="29" max="16384" width="10.28515625" style="9"/>
  </cols>
  <sheetData>
    <row r="1" spans="1:38" ht="20.2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X1" s="57" t="s">
        <v>73</v>
      </c>
      <c r="Y1" s="57"/>
      <c r="Z1" s="57"/>
      <c r="AA1" s="57"/>
      <c r="AB1" s="57"/>
    </row>
    <row r="2" spans="1:38" ht="20.2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X2" s="57" t="s">
        <v>74</v>
      </c>
      <c r="Y2" s="57"/>
      <c r="Z2" s="57"/>
      <c r="AA2" s="57"/>
      <c r="AB2" s="57"/>
    </row>
    <row r="3" spans="1:38" ht="24.75" customHeight="1" x14ac:dyDescent="0.5">
      <c r="A3" s="60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2"/>
      <c r="AB3" s="62"/>
    </row>
    <row r="4" spans="1:38" ht="21.75" customHeight="1" x14ac:dyDescent="0.45">
      <c r="A4" s="63" t="s">
        <v>9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5"/>
      <c r="AB4" s="65"/>
    </row>
    <row r="5" spans="1:38" ht="20.25" x14ac:dyDescent="0.3">
      <c r="A5" s="66" t="s">
        <v>12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8"/>
      <c r="AB5" s="68"/>
    </row>
    <row r="6" spans="1:38" ht="21" x14ac:dyDescent="0.35">
      <c r="A6" s="66" t="s">
        <v>13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</row>
    <row r="7" spans="1:38" ht="26.25" x14ac:dyDescent="0.4">
      <c r="A7" s="22"/>
      <c r="B7" s="23"/>
      <c r="C7" s="23"/>
      <c r="D7" s="23"/>
      <c r="E7" s="23"/>
      <c r="F7" s="23"/>
      <c r="G7" s="23"/>
      <c r="H7" s="23"/>
      <c r="I7" s="23"/>
      <c r="J7" s="23"/>
      <c r="K7" s="23"/>
      <c r="L7" s="51" t="s">
        <v>26</v>
      </c>
      <c r="M7" s="51"/>
      <c r="N7" s="51"/>
      <c r="O7" s="51"/>
      <c r="P7" s="51"/>
      <c r="Q7" s="51"/>
      <c r="R7" s="51"/>
      <c r="S7" s="51"/>
      <c r="T7" s="51"/>
      <c r="U7" s="51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</row>
    <row r="8" spans="1:38" ht="26.25" x14ac:dyDescent="0.4">
      <c r="A8" s="70" t="s">
        <v>116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</row>
    <row r="9" spans="1:38" ht="23.25" x14ac:dyDescent="0.35">
      <c r="A9" s="21"/>
      <c r="B9" s="25"/>
      <c r="C9" s="25"/>
      <c r="D9" s="25"/>
      <c r="E9" s="25"/>
      <c r="F9" s="25"/>
      <c r="G9" s="25"/>
      <c r="H9" s="25"/>
      <c r="I9" s="25"/>
      <c r="J9" s="25"/>
      <c r="K9" s="26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1"/>
      <c r="Y9" s="22"/>
      <c r="Z9" s="21"/>
      <c r="AA9" s="27" t="s">
        <v>1</v>
      </c>
      <c r="AB9" s="25"/>
    </row>
    <row r="10" spans="1:38" ht="16.5" x14ac:dyDescent="0.25">
      <c r="A10" s="53" t="s">
        <v>2</v>
      </c>
      <c r="B10" s="55" t="s">
        <v>8</v>
      </c>
      <c r="C10" s="53" t="s">
        <v>3</v>
      </c>
      <c r="D10" s="72">
        <v>2018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3"/>
      <c r="AA10" s="74" t="s">
        <v>4</v>
      </c>
      <c r="AB10" s="75"/>
    </row>
    <row r="11" spans="1:38" ht="52.5" customHeight="1" x14ac:dyDescent="0.25">
      <c r="A11" s="53"/>
      <c r="B11" s="55"/>
      <c r="C11" s="53"/>
      <c r="D11" s="56" t="s">
        <v>23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 t="s">
        <v>5</v>
      </c>
      <c r="T11" s="56"/>
      <c r="U11" s="56"/>
      <c r="V11" s="56"/>
      <c r="W11" s="56" t="s">
        <v>6</v>
      </c>
      <c r="X11" s="56"/>
      <c r="Y11" s="56"/>
      <c r="Z11" s="53" t="s">
        <v>16</v>
      </c>
      <c r="AA11" s="76"/>
      <c r="AB11" s="77"/>
    </row>
    <row r="12" spans="1:38" ht="52.5" customHeight="1" x14ac:dyDescent="0.25">
      <c r="A12" s="53"/>
      <c r="B12" s="55"/>
      <c r="C12" s="53"/>
      <c r="D12" s="56" t="s">
        <v>19</v>
      </c>
      <c r="E12" s="56"/>
      <c r="F12" s="56"/>
      <c r="G12" s="56" t="s">
        <v>18</v>
      </c>
      <c r="H12" s="56"/>
      <c r="I12" s="56"/>
      <c r="J12" s="56" t="s">
        <v>11</v>
      </c>
      <c r="K12" s="56"/>
      <c r="L12" s="56"/>
      <c r="M12" s="56" t="s">
        <v>17</v>
      </c>
      <c r="N12" s="56"/>
      <c r="O12" s="56"/>
      <c r="P12" s="56" t="s">
        <v>21</v>
      </c>
      <c r="Q12" s="56"/>
      <c r="R12" s="56"/>
      <c r="S12" s="55" t="s">
        <v>19</v>
      </c>
      <c r="T12" s="55" t="s">
        <v>11</v>
      </c>
      <c r="U12" s="55" t="s">
        <v>17</v>
      </c>
      <c r="V12" s="53" t="s">
        <v>24</v>
      </c>
      <c r="W12" s="55" t="s">
        <v>19</v>
      </c>
      <c r="X12" s="55" t="s">
        <v>11</v>
      </c>
      <c r="Y12" s="55" t="s">
        <v>17</v>
      </c>
      <c r="Z12" s="53"/>
      <c r="AA12" s="53" t="s">
        <v>14</v>
      </c>
      <c r="AB12" s="53" t="s">
        <v>15</v>
      </c>
    </row>
    <row r="13" spans="1:38" ht="135" customHeight="1" x14ac:dyDescent="0.25">
      <c r="A13" s="53"/>
      <c r="B13" s="55"/>
      <c r="C13" s="53"/>
      <c r="D13" s="28" t="s">
        <v>20</v>
      </c>
      <c r="E13" s="28" t="s">
        <v>22</v>
      </c>
      <c r="F13" s="28" t="s">
        <v>115</v>
      </c>
      <c r="G13" s="28" t="s">
        <v>20</v>
      </c>
      <c r="H13" s="28" t="s">
        <v>25</v>
      </c>
      <c r="I13" s="28" t="s">
        <v>115</v>
      </c>
      <c r="J13" s="28" t="s">
        <v>20</v>
      </c>
      <c r="K13" s="28" t="s">
        <v>25</v>
      </c>
      <c r="L13" s="28" t="s">
        <v>115</v>
      </c>
      <c r="M13" s="28" t="s">
        <v>20</v>
      </c>
      <c r="N13" s="28" t="s">
        <v>25</v>
      </c>
      <c r="O13" s="28" t="s">
        <v>117</v>
      </c>
      <c r="P13" s="28" t="s">
        <v>20</v>
      </c>
      <c r="Q13" s="28" t="s">
        <v>25</v>
      </c>
      <c r="R13" s="28" t="s">
        <v>115</v>
      </c>
      <c r="S13" s="55"/>
      <c r="T13" s="55" t="s">
        <v>10</v>
      </c>
      <c r="U13" s="55"/>
      <c r="V13" s="53"/>
      <c r="W13" s="55"/>
      <c r="X13" s="55" t="s">
        <v>10</v>
      </c>
      <c r="Y13" s="55"/>
      <c r="Z13" s="54"/>
      <c r="AA13" s="54"/>
      <c r="AB13" s="54"/>
    </row>
    <row r="14" spans="1:38" s="30" customFormat="1" ht="14.25" x14ac:dyDescent="0.25">
      <c r="A14" s="29">
        <v>1</v>
      </c>
      <c r="B14" s="29">
        <v>2</v>
      </c>
      <c r="C14" s="29">
        <v>3</v>
      </c>
      <c r="D14" s="29">
        <v>4</v>
      </c>
      <c r="E14" s="29">
        <v>5</v>
      </c>
      <c r="F14" s="29">
        <v>6</v>
      </c>
      <c r="G14" s="29">
        <v>7</v>
      </c>
      <c r="H14" s="29">
        <v>8</v>
      </c>
      <c r="I14" s="29">
        <v>9</v>
      </c>
      <c r="J14" s="29">
        <v>10</v>
      </c>
      <c r="K14" s="29">
        <v>11</v>
      </c>
      <c r="L14" s="29">
        <v>12</v>
      </c>
      <c r="M14" s="29">
        <v>13</v>
      </c>
      <c r="N14" s="29">
        <v>14</v>
      </c>
      <c r="O14" s="29">
        <v>15</v>
      </c>
      <c r="P14" s="29">
        <v>16</v>
      </c>
      <c r="Q14" s="29">
        <v>17</v>
      </c>
      <c r="R14" s="29">
        <v>18</v>
      </c>
      <c r="S14" s="29">
        <v>19</v>
      </c>
      <c r="T14" s="29">
        <v>20</v>
      </c>
      <c r="U14" s="29">
        <v>21</v>
      </c>
      <c r="V14" s="29">
        <v>22</v>
      </c>
      <c r="W14" s="29">
        <v>23</v>
      </c>
      <c r="X14" s="29">
        <v>24</v>
      </c>
      <c r="Y14" s="29">
        <v>25</v>
      </c>
      <c r="Z14" s="29">
        <v>26</v>
      </c>
      <c r="AA14" s="29">
        <v>27</v>
      </c>
      <c r="AB14" s="29">
        <v>28</v>
      </c>
    </row>
    <row r="15" spans="1:38" ht="20.25" x14ac:dyDescent="0.25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</row>
    <row r="16" spans="1:38" s="35" customFormat="1" ht="23.25" x14ac:dyDescent="0.25">
      <c r="A16" s="31"/>
      <c r="B16" s="32" t="s">
        <v>7</v>
      </c>
      <c r="C16" s="33"/>
      <c r="D16" s="34">
        <f>SUM(D17:D87)</f>
        <v>518446.83200000005</v>
      </c>
      <c r="E16" s="34">
        <f t="shared" ref="E16:AB16" si="0">SUM(E17:E87)</f>
        <v>196797.09999999998</v>
      </c>
      <c r="F16" s="34">
        <f>SUM(F17:F87)</f>
        <v>62426.315999999992</v>
      </c>
      <c r="G16" s="34">
        <f>SUM(G18:G87)</f>
        <v>475219.62099999993</v>
      </c>
      <c r="H16" s="34">
        <f t="shared" si="0"/>
        <v>0</v>
      </c>
      <c r="I16" s="34">
        <f>SUM(I17:I87)</f>
        <v>62426.315999999992</v>
      </c>
      <c r="J16" s="34">
        <f t="shared" si="0"/>
        <v>167757.72925999999</v>
      </c>
      <c r="K16" s="34">
        <f t="shared" si="0"/>
        <v>0</v>
      </c>
      <c r="L16" s="34">
        <f t="shared" si="0"/>
        <v>31181.285</v>
      </c>
      <c r="M16" s="34">
        <f t="shared" si="0"/>
        <v>80614.002260000023</v>
      </c>
      <c r="N16" s="34">
        <f t="shared" si="0"/>
        <v>0</v>
      </c>
      <c r="O16" s="34">
        <f t="shared" si="0"/>
        <v>21997.27</v>
      </c>
      <c r="P16" s="34">
        <f t="shared" si="0"/>
        <v>1180.7759999999998</v>
      </c>
      <c r="Q16" s="34">
        <f t="shared" si="0"/>
        <v>0</v>
      </c>
      <c r="R16" s="34">
        <f t="shared" si="0"/>
        <v>0</v>
      </c>
      <c r="S16" s="34">
        <f>SUM(S17:S87)</f>
        <v>227027.71600000001</v>
      </c>
      <c r="T16" s="34">
        <f t="shared" si="0"/>
        <v>71948.769360000035</v>
      </c>
      <c r="U16" s="34">
        <f t="shared" si="0"/>
        <v>39525.345359999999</v>
      </c>
      <c r="V16" s="34">
        <f t="shared" si="0"/>
        <v>1547.702</v>
      </c>
      <c r="W16" s="34">
        <f t="shared" si="0"/>
        <v>677.85599999999999</v>
      </c>
      <c r="X16" s="34">
        <f t="shared" si="0"/>
        <v>113.99</v>
      </c>
      <c r="Y16" s="34">
        <f t="shared" si="0"/>
        <v>0</v>
      </c>
      <c r="Z16" s="34"/>
      <c r="AA16" s="34">
        <f t="shared" si="0"/>
        <v>0</v>
      </c>
      <c r="AB16" s="34">
        <f t="shared" si="0"/>
        <v>0</v>
      </c>
    </row>
    <row r="17" spans="1:28" s="1" customFormat="1" ht="17.25" customHeight="1" x14ac:dyDescent="0.25">
      <c r="A17" s="36"/>
      <c r="B17" s="37" t="s">
        <v>88</v>
      </c>
      <c r="C17" s="38"/>
      <c r="D17" s="20">
        <v>4343.7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</row>
    <row r="18" spans="1:28" s="1" customFormat="1" ht="96" customHeight="1" x14ac:dyDescent="0.25">
      <c r="A18" s="36">
        <v>1</v>
      </c>
      <c r="B18" s="39" t="s">
        <v>95</v>
      </c>
      <c r="C18" s="40" t="s">
        <v>66</v>
      </c>
      <c r="D18" s="20">
        <v>14364.785</v>
      </c>
      <c r="E18" s="20"/>
      <c r="F18" s="20"/>
      <c r="G18" s="20">
        <v>14000</v>
      </c>
      <c r="H18" s="20"/>
      <c r="I18" s="20"/>
      <c r="J18" s="20">
        <v>4208.2910000000002</v>
      </c>
      <c r="K18" s="20"/>
      <c r="L18" s="20"/>
      <c r="M18" s="20"/>
      <c r="N18" s="20"/>
      <c r="O18" s="20"/>
      <c r="P18" s="20"/>
      <c r="Q18" s="20"/>
      <c r="R18" s="20"/>
      <c r="S18" s="20">
        <v>6156.3370000000004</v>
      </c>
      <c r="T18" s="20">
        <v>1803.5530000000001</v>
      </c>
      <c r="U18" s="20"/>
      <c r="V18" s="20"/>
      <c r="W18" s="20"/>
      <c r="X18" s="20"/>
      <c r="Y18" s="20"/>
      <c r="Z18" s="38" t="s">
        <v>69</v>
      </c>
      <c r="AA18" s="20"/>
      <c r="AB18" s="20"/>
    </row>
    <row r="19" spans="1:28" s="1" customFormat="1" ht="108.75" customHeight="1" x14ac:dyDescent="0.25">
      <c r="A19" s="36">
        <v>2</v>
      </c>
      <c r="B19" s="39" t="s">
        <v>96</v>
      </c>
      <c r="C19" s="40" t="s">
        <v>66</v>
      </c>
      <c r="D19" s="20">
        <v>14036.704</v>
      </c>
      <c r="E19" s="20"/>
      <c r="F19" s="20"/>
      <c r="G19" s="20">
        <v>14036.704</v>
      </c>
      <c r="H19" s="20"/>
      <c r="I19" s="20"/>
      <c r="J19" s="20">
        <v>4112.5429999999997</v>
      </c>
      <c r="K19" s="20"/>
      <c r="L19" s="20"/>
      <c r="M19" s="20"/>
      <c r="N19" s="20"/>
      <c r="O19" s="20"/>
      <c r="P19" s="20"/>
      <c r="Q19" s="20"/>
      <c r="R19" s="20"/>
      <c r="S19" s="20">
        <v>6015.73</v>
      </c>
      <c r="T19" s="20">
        <v>1762.518</v>
      </c>
      <c r="U19" s="20"/>
      <c r="V19" s="20"/>
      <c r="W19" s="20"/>
      <c r="X19" s="20"/>
      <c r="Y19" s="20"/>
      <c r="Z19" s="38" t="s">
        <v>69</v>
      </c>
      <c r="AA19" s="20"/>
      <c r="AB19" s="20"/>
    </row>
    <row r="20" spans="1:28" s="1" customFormat="1" ht="78" customHeight="1" x14ac:dyDescent="0.25">
      <c r="A20" s="36">
        <v>3</v>
      </c>
      <c r="B20" s="39" t="s">
        <v>75</v>
      </c>
      <c r="C20" s="40" t="s">
        <v>66</v>
      </c>
      <c r="D20" s="20">
        <v>5861.0290000000005</v>
      </c>
      <c r="E20" s="20">
        <v>54408.837</v>
      </c>
      <c r="F20" s="20"/>
      <c r="G20" s="20">
        <v>5861.0290000000005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>
        <v>25829.941999999999</v>
      </c>
      <c r="T20" s="20"/>
      <c r="U20" s="20"/>
      <c r="V20" s="20"/>
      <c r="W20" s="20"/>
      <c r="X20" s="20"/>
      <c r="Y20" s="20"/>
      <c r="Z20" s="38" t="s">
        <v>69</v>
      </c>
      <c r="AA20" s="20"/>
      <c r="AB20" s="20"/>
    </row>
    <row r="21" spans="1:28" s="1" customFormat="1" ht="62.25" customHeight="1" x14ac:dyDescent="0.25">
      <c r="A21" s="36">
        <v>4</v>
      </c>
      <c r="B21" s="39" t="s">
        <v>85</v>
      </c>
      <c r="C21" s="40" t="s">
        <v>66</v>
      </c>
      <c r="D21" s="20">
        <v>28383.522000000001</v>
      </c>
      <c r="E21" s="20"/>
      <c r="F21" s="20"/>
      <c r="G21" s="20">
        <v>28383.522000000001</v>
      </c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>
        <v>12164.367</v>
      </c>
      <c r="T21" s="20"/>
      <c r="U21" s="20"/>
      <c r="V21" s="20"/>
      <c r="W21" s="20"/>
      <c r="X21" s="20"/>
      <c r="Y21" s="20"/>
      <c r="Z21" s="38" t="s">
        <v>69</v>
      </c>
      <c r="AA21" s="20"/>
      <c r="AB21" s="20"/>
    </row>
    <row r="22" spans="1:28" s="1" customFormat="1" ht="77.25" customHeight="1" x14ac:dyDescent="0.25">
      <c r="A22" s="36">
        <v>5</v>
      </c>
      <c r="B22" s="39" t="s">
        <v>97</v>
      </c>
      <c r="C22" s="40" t="s">
        <v>66</v>
      </c>
      <c r="D22" s="20">
        <v>22484.859</v>
      </c>
      <c r="E22" s="20"/>
      <c r="F22" s="20"/>
      <c r="G22" s="20">
        <v>21015.761999999999</v>
      </c>
      <c r="H22" s="20"/>
      <c r="I22" s="20"/>
      <c r="J22" s="20">
        <v>6297.75</v>
      </c>
      <c r="K22" s="20"/>
      <c r="L22" s="20"/>
      <c r="M22" s="20">
        <v>831.404</v>
      </c>
      <c r="N22" s="20"/>
      <c r="O22" s="20"/>
      <c r="P22" s="20"/>
      <c r="Q22" s="20"/>
      <c r="R22" s="20"/>
      <c r="S22" s="20">
        <v>7494.9539999999997</v>
      </c>
      <c r="T22" s="20">
        <v>2099.25</v>
      </c>
      <c r="U22" s="20">
        <v>277.13499999999999</v>
      </c>
      <c r="V22" s="20"/>
      <c r="W22" s="20"/>
      <c r="X22" s="20"/>
      <c r="Y22" s="20"/>
      <c r="Z22" s="38" t="s">
        <v>69</v>
      </c>
      <c r="AA22" s="20"/>
      <c r="AB22" s="20"/>
    </row>
    <row r="23" spans="1:28" s="1" customFormat="1" ht="105" customHeight="1" x14ac:dyDescent="0.25">
      <c r="A23" s="36">
        <v>6</v>
      </c>
      <c r="B23" s="39" t="s">
        <v>98</v>
      </c>
      <c r="C23" s="40" t="s">
        <v>67</v>
      </c>
      <c r="D23" s="20">
        <v>26388.624</v>
      </c>
      <c r="E23" s="20"/>
      <c r="F23" s="20"/>
      <c r="G23" s="20">
        <v>22388.624</v>
      </c>
      <c r="H23" s="20"/>
      <c r="I23" s="20"/>
      <c r="J23" s="20">
        <v>12137.96</v>
      </c>
      <c r="K23" s="20"/>
      <c r="L23" s="20"/>
      <c r="M23" s="20">
        <v>6087.0320000000002</v>
      </c>
      <c r="N23" s="20"/>
      <c r="O23" s="20"/>
      <c r="P23" s="20"/>
      <c r="Q23" s="20"/>
      <c r="R23" s="20"/>
      <c r="S23" s="20">
        <v>11309.41</v>
      </c>
      <c r="T23" s="20">
        <v>5201.982</v>
      </c>
      <c r="U23" s="20">
        <v>2608.7280000000001</v>
      </c>
      <c r="V23" s="20"/>
      <c r="W23" s="20"/>
      <c r="X23" s="20"/>
      <c r="Y23" s="20"/>
      <c r="Z23" s="38" t="s">
        <v>70</v>
      </c>
      <c r="AA23" s="20"/>
      <c r="AB23" s="20"/>
    </row>
    <row r="24" spans="1:28" s="1" customFormat="1" ht="77.25" customHeight="1" x14ac:dyDescent="0.25">
      <c r="A24" s="36">
        <v>7</v>
      </c>
      <c r="B24" s="39" t="s">
        <v>58</v>
      </c>
      <c r="C24" s="40" t="s">
        <v>66</v>
      </c>
      <c r="D24" s="20">
        <v>15360.512000000001</v>
      </c>
      <c r="E24" s="20"/>
      <c r="F24" s="20"/>
      <c r="G24" s="20">
        <v>12000</v>
      </c>
      <c r="H24" s="20"/>
      <c r="I24" s="20"/>
      <c r="J24" s="20">
        <v>3728.4</v>
      </c>
      <c r="K24" s="20"/>
      <c r="L24" s="20"/>
      <c r="M24" s="20"/>
      <c r="N24" s="20"/>
      <c r="O24" s="20"/>
      <c r="P24" s="20"/>
      <c r="Q24" s="20"/>
      <c r="R24" s="20"/>
      <c r="S24" s="20">
        <v>13877.468000000001</v>
      </c>
      <c r="T24" s="20">
        <v>3441.6</v>
      </c>
      <c r="U24" s="20"/>
      <c r="V24" s="20"/>
      <c r="W24" s="20"/>
      <c r="X24" s="20"/>
      <c r="Y24" s="20"/>
      <c r="Z24" s="38" t="s">
        <v>69</v>
      </c>
      <c r="AA24" s="20"/>
      <c r="AB24" s="20"/>
    </row>
    <row r="25" spans="1:28" s="1" customFormat="1" ht="106.5" customHeight="1" x14ac:dyDescent="0.25">
      <c r="A25" s="36">
        <v>8</v>
      </c>
      <c r="B25" s="39" t="s">
        <v>38</v>
      </c>
      <c r="C25" s="40" t="s">
        <v>64</v>
      </c>
      <c r="D25" s="20"/>
      <c r="E25" s="20">
        <v>11176.462</v>
      </c>
      <c r="F25" s="20">
        <v>8942.6980000000003</v>
      </c>
      <c r="G25" s="20"/>
      <c r="H25" s="20"/>
      <c r="I25" s="20">
        <v>8942.6980000000003</v>
      </c>
      <c r="J25" s="20"/>
      <c r="K25" s="20"/>
      <c r="L25" s="20">
        <v>6341.08</v>
      </c>
      <c r="M25" s="20"/>
      <c r="N25" s="20"/>
      <c r="O25" s="20">
        <v>6341.08</v>
      </c>
      <c r="P25" s="20"/>
      <c r="Q25" s="20"/>
      <c r="R25" s="20"/>
      <c r="S25" s="20">
        <v>2235.462</v>
      </c>
      <c r="T25" s="20">
        <v>704.56500000000005</v>
      </c>
      <c r="U25" s="20">
        <v>704.56500000000005</v>
      </c>
      <c r="V25" s="20"/>
      <c r="W25" s="20"/>
      <c r="X25" s="20"/>
      <c r="Y25" s="20"/>
      <c r="Z25" s="38" t="s">
        <v>69</v>
      </c>
      <c r="AA25" s="20"/>
      <c r="AB25" s="20"/>
    </row>
    <row r="26" spans="1:28" s="1" customFormat="1" ht="126" customHeight="1" x14ac:dyDescent="0.25">
      <c r="A26" s="36">
        <v>9</v>
      </c>
      <c r="B26" s="39" t="s">
        <v>46</v>
      </c>
      <c r="C26" s="40" t="s">
        <v>66</v>
      </c>
      <c r="D26" s="20"/>
      <c r="E26" s="20">
        <v>8367.6859999999997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v>3586.152</v>
      </c>
      <c r="T26" s="20">
        <v>3315.2739999999999</v>
      </c>
      <c r="U26" s="20"/>
      <c r="V26" s="20"/>
      <c r="W26" s="20"/>
      <c r="X26" s="20"/>
      <c r="Y26" s="20"/>
      <c r="Z26" s="38" t="s">
        <v>69</v>
      </c>
      <c r="AA26" s="20"/>
      <c r="AB26" s="20"/>
    </row>
    <row r="27" spans="1:28" s="1" customFormat="1" ht="81.75" customHeight="1" x14ac:dyDescent="0.25">
      <c r="A27" s="36">
        <v>10</v>
      </c>
      <c r="B27" s="39" t="s">
        <v>39</v>
      </c>
      <c r="C27" s="40" t="s">
        <v>64</v>
      </c>
      <c r="D27" s="20"/>
      <c r="E27" s="20">
        <v>28782.045000000006</v>
      </c>
      <c r="F27" s="20">
        <v>4833.4539999999997</v>
      </c>
      <c r="G27" s="20"/>
      <c r="H27" s="20"/>
      <c r="I27" s="20">
        <v>4833.4539999999997</v>
      </c>
      <c r="J27" s="20"/>
      <c r="K27" s="20"/>
      <c r="L27" s="20">
        <v>4833.4539999999997</v>
      </c>
      <c r="M27" s="20"/>
      <c r="N27" s="20"/>
      <c r="O27" s="20"/>
      <c r="P27" s="20"/>
      <c r="Q27" s="20"/>
      <c r="R27" s="20"/>
      <c r="S27" s="20">
        <v>3735.0549999999998</v>
      </c>
      <c r="T27" s="20">
        <v>537.04999999999995</v>
      </c>
      <c r="U27" s="20"/>
      <c r="V27" s="20"/>
      <c r="W27" s="20"/>
      <c r="X27" s="20"/>
      <c r="Y27" s="20"/>
      <c r="Z27" s="38" t="s">
        <v>69</v>
      </c>
      <c r="AA27" s="20"/>
      <c r="AB27" s="20"/>
    </row>
    <row r="28" spans="1:28" s="1" customFormat="1" ht="78.75" customHeight="1" x14ac:dyDescent="0.25">
      <c r="A28" s="36">
        <v>11</v>
      </c>
      <c r="B28" s="39" t="s">
        <v>99</v>
      </c>
      <c r="C28" s="40" t="s">
        <v>66</v>
      </c>
      <c r="D28" s="20">
        <v>2371.3589999999999</v>
      </c>
      <c r="E28" s="20"/>
      <c r="F28" s="20"/>
      <c r="G28" s="20">
        <v>2371.3589999999999</v>
      </c>
      <c r="H28" s="20"/>
      <c r="I28" s="20"/>
      <c r="J28" s="20">
        <v>598.29</v>
      </c>
      <c r="K28" s="20"/>
      <c r="L28" s="20"/>
      <c r="M28" s="20"/>
      <c r="N28" s="20"/>
      <c r="O28" s="20"/>
      <c r="P28" s="20"/>
      <c r="Q28" s="20"/>
      <c r="R28" s="20"/>
      <c r="S28" s="20">
        <v>1016.296</v>
      </c>
      <c r="T28" s="20">
        <v>256.41000000000003</v>
      </c>
      <c r="U28" s="20"/>
      <c r="V28" s="20"/>
      <c r="W28" s="20"/>
      <c r="X28" s="20"/>
      <c r="Y28" s="20"/>
      <c r="Z28" s="38" t="s">
        <v>69</v>
      </c>
      <c r="AA28" s="20"/>
      <c r="AB28" s="20"/>
    </row>
    <row r="29" spans="1:28" s="1" customFormat="1" ht="33" customHeight="1" x14ac:dyDescent="0.25">
      <c r="A29" s="36">
        <v>12</v>
      </c>
      <c r="B29" s="39" t="s">
        <v>100</v>
      </c>
      <c r="C29" s="40" t="s">
        <v>66</v>
      </c>
      <c r="D29" s="20">
        <v>7441.2860000000001</v>
      </c>
      <c r="E29" s="20"/>
      <c r="F29" s="20"/>
      <c r="G29" s="20">
        <v>6941.5360000000001</v>
      </c>
      <c r="H29" s="20"/>
      <c r="I29" s="20"/>
      <c r="J29" s="20">
        <v>2816.8629999999998</v>
      </c>
      <c r="K29" s="20"/>
      <c r="L29" s="20"/>
      <c r="M29" s="20">
        <v>629.33699999999999</v>
      </c>
      <c r="N29" s="20"/>
      <c r="O29" s="20"/>
      <c r="P29" s="20"/>
      <c r="Q29" s="20"/>
      <c r="R29" s="20"/>
      <c r="S29" s="20">
        <v>7721.8220000000001</v>
      </c>
      <c r="T29" s="20">
        <v>2520.6680000000001</v>
      </c>
      <c r="U29" s="20">
        <v>562.73</v>
      </c>
      <c r="V29" s="20"/>
      <c r="W29" s="20"/>
      <c r="X29" s="20"/>
      <c r="Y29" s="20"/>
      <c r="Z29" s="38" t="s">
        <v>69</v>
      </c>
      <c r="AA29" s="20"/>
      <c r="AB29" s="20"/>
    </row>
    <row r="30" spans="1:28" s="1" customFormat="1" ht="109.5" customHeight="1" x14ac:dyDescent="0.25">
      <c r="A30" s="36">
        <v>13</v>
      </c>
      <c r="B30" s="39" t="s">
        <v>59</v>
      </c>
      <c r="C30" s="40" t="s">
        <v>66</v>
      </c>
      <c r="D30" s="20">
        <v>787.5</v>
      </c>
      <c r="E30" s="20"/>
      <c r="F30" s="20"/>
      <c r="G30" s="20">
        <v>787.5</v>
      </c>
      <c r="H30" s="20"/>
      <c r="I30" s="20"/>
      <c r="J30" s="20">
        <v>604.91</v>
      </c>
      <c r="K30" s="20"/>
      <c r="L30" s="20"/>
      <c r="M30" s="20">
        <v>604.91</v>
      </c>
      <c r="N30" s="20"/>
      <c r="O30" s="20"/>
      <c r="P30" s="20"/>
      <c r="Q30" s="20"/>
      <c r="R30" s="20"/>
      <c r="S30" s="20">
        <v>337.5</v>
      </c>
      <c r="T30" s="20">
        <v>259.24700000000001</v>
      </c>
      <c r="U30" s="20">
        <v>259.24700000000001</v>
      </c>
      <c r="V30" s="20"/>
      <c r="W30" s="20">
        <v>12.99</v>
      </c>
      <c r="X30" s="20">
        <v>12.99</v>
      </c>
      <c r="Y30" s="20"/>
      <c r="Z30" s="38" t="s">
        <v>87</v>
      </c>
      <c r="AA30" s="41" t="s">
        <v>86</v>
      </c>
      <c r="AB30" s="20"/>
    </row>
    <row r="31" spans="1:28" s="1" customFormat="1" ht="93.75" customHeight="1" x14ac:dyDescent="0.25">
      <c r="A31" s="36">
        <v>14</v>
      </c>
      <c r="B31" s="39" t="s">
        <v>28</v>
      </c>
      <c r="C31" s="40" t="s">
        <v>64</v>
      </c>
      <c r="D31" s="20"/>
      <c r="E31" s="20"/>
      <c r="F31" s="20">
        <v>2591.8409999999999</v>
      </c>
      <c r="G31" s="20"/>
      <c r="H31" s="20"/>
      <c r="I31" s="20">
        <v>2591.8409999999999</v>
      </c>
      <c r="J31" s="20"/>
      <c r="K31" s="20"/>
      <c r="L31" s="20">
        <v>766.19899999999996</v>
      </c>
      <c r="M31" s="20"/>
      <c r="N31" s="20"/>
      <c r="O31" s="20">
        <v>551.92999999999995</v>
      </c>
      <c r="P31" s="20"/>
      <c r="Q31" s="20"/>
      <c r="R31" s="20"/>
      <c r="S31" s="20">
        <v>287.983</v>
      </c>
      <c r="T31" s="20">
        <v>85.132999999999996</v>
      </c>
      <c r="U31" s="20">
        <v>61.326000000000001</v>
      </c>
      <c r="V31" s="20"/>
      <c r="W31" s="20"/>
      <c r="X31" s="20"/>
      <c r="Y31" s="20"/>
      <c r="Z31" s="38" t="s">
        <v>69</v>
      </c>
      <c r="AA31" s="20"/>
      <c r="AB31" s="20"/>
    </row>
    <row r="32" spans="1:28" s="1" customFormat="1" ht="64.5" customHeight="1" x14ac:dyDescent="0.25">
      <c r="A32" s="36">
        <v>15</v>
      </c>
      <c r="B32" s="39" t="s">
        <v>29</v>
      </c>
      <c r="C32" s="40" t="s">
        <v>64</v>
      </c>
      <c r="D32" s="20"/>
      <c r="E32" s="20"/>
      <c r="F32" s="20">
        <v>740.72199999999998</v>
      </c>
      <c r="G32" s="20"/>
      <c r="H32" s="20"/>
      <c r="I32" s="20">
        <v>740.72199999999998</v>
      </c>
      <c r="J32" s="20"/>
      <c r="K32" s="20"/>
      <c r="L32" s="20">
        <v>442.83199999999999</v>
      </c>
      <c r="M32" s="20"/>
      <c r="N32" s="20"/>
      <c r="O32" s="20">
        <v>442.83199999999999</v>
      </c>
      <c r="P32" s="20"/>
      <c r="Q32" s="20"/>
      <c r="R32" s="20"/>
      <c r="S32" s="20">
        <v>82.302999999999997</v>
      </c>
      <c r="T32" s="20">
        <v>49.204000000000001</v>
      </c>
      <c r="U32" s="20">
        <v>49.204000000000001</v>
      </c>
      <c r="V32" s="20"/>
      <c r="W32" s="20"/>
      <c r="X32" s="20"/>
      <c r="Y32" s="20"/>
      <c r="Z32" s="38" t="s">
        <v>69</v>
      </c>
      <c r="AA32" s="20"/>
      <c r="AB32" s="20"/>
    </row>
    <row r="33" spans="1:28" s="1" customFormat="1" ht="95.25" customHeight="1" x14ac:dyDescent="0.25">
      <c r="A33" s="36">
        <v>16</v>
      </c>
      <c r="B33" s="39" t="s">
        <v>101</v>
      </c>
      <c r="C33" s="40" t="s">
        <v>64</v>
      </c>
      <c r="D33" s="20"/>
      <c r="E33" s="20">
        <v>23298.311000000002</v>
      </c>
      <c r="F33" s="20">
        <v>279.375</v>
      </c>
      <c r="G33" s="20"/>
      <c r="H33" s="20"/>
      <c r="I33" s="20">
        <v>279.375</v>
      </c>
      <c r="J33" s="20"/>
      <c r="K33" s="20"/>
      <c r="L33" s="20">
        <v>279.375</v>
      </c>
      <c r="M33" s="20"/>
      <c r="N33" s="20"/>
      <c r="O33" s="20">
        <v>279.375</v>
      </c>
      <c r="P33" s="20"/>
      <c r="Q33" s="20"/>
      <c r="R33" s="20"/>
      <c r="S33" s="20">
        <v>2619.7429999999999</v>
      </c>
      <c r="T33" s="20">
        <v>1536.1849999999999</v>
      </c>
      <c r="U33" s="20">
        <v>1536.1849999999999</v>
      </c>
      <c r="V33" s="20"/>
      <c r="W33" s="20"/>
      <c r="X33" s="20"/>
      <c r="Y33" s="20"/>
      <c r="Z33" s="38" t="s">
        <v>69</v>
      </c>
      <c r="AA33" s="20"/>
      <c r="AB33" s="20"/>
    </row>
    <row r="34" spans="1:28" s="1" customFormat="1" ht="126" customHeight="1" x14ac:dyDescent="0.25">
      <c r="A34" s="36">
        <v>17</v>
      </c>
      <c r="B34" s="39" t="s">
        <v>40</v>
      </c>
      <c r="C34" s="40" t="s">
        <v>64</v>
      </c>
      <c r="D34" s="20"/>
      <c r="E34" s="20">
        <v>7374.5910000000003</v>
      </c>
      <c r="F34" s="20">
        <v>0.495</v>
      </c>
      <c r="G34" s="20"/>
      <c r="H34" s="20"/>
      <c r="I34" s="20">
        <v>0.495</v>
      </c>
      <c r="J34" s="20"/>
      <c r="K34" s="20"/>
      <c r="L34" s="20">
        <v>0.495</v>
      </c>
      <c r="M34" s="20"/>
      <c r="N34" s="20"/>
      <c r="O34" s="20">
        <v>0.495</v>
      </c>
      <c r="P34" s="20"/>
      <c r="Q34" s="20"/>
      <c r="R34" s="20"/>
      <c r="S34" s="20">
        <v>819.45399999999995</v>
      </c>
      <c r="T34" s="20">
        <v>517.49800000000005</v>
      </c>
      <c r="U34" s="20">
        <v>517.49800000000005</v>
      </c>
      <c r="V34" s="20"/>
      <c r="W34" s="20"/>
      <c r="X34" s="20"/>
      <c r="Y34" s="20"/>
      <c r="Z34" s="38" t="s">
        <v>69</v>
      </c>
      <c r="AA34" s="20"/>
      <c r="AB34" s="20"/>
    </row>
    <row r="35" spans="1:28" s="1" customFormat="1" ht="64.5" customHeight="1" x14ac:dyDescent="0.25">
      <c r="A35" s="36">
        <v>18</v>
      </c>
      <c r="B35" s="39" t="s">
        <v>93</v>
      </c>
      <c r="C35" s="40" t="s">
        <v>67</v>
      </c>
      <c r="D35" s="20">
        <v>5318.924</v>
      </c>
      <c r="E35" s="20"/>
      <c r="F35" s="20"/>
      <c r="G35" s="20">
        <v>4500</v>
      </c>
      <c r="H35" s="20"/>
      <c r="I35" s="20"/>
      <c r="J35" s="20">
        <v>808</v>
      </c>
      <c r="K35" s="20"/>
      <c r="L35" s="20"/>
      <c r="M35" s="20"/>
      <c r="N35" s="20"/>
      <c r="O35" s="20"/>
      <c r="P35" s="20"/>
      <c r="Q35" s="20"/>
      <c r="R35" s="20"/>
      <c r="S35" s="20">
        <v>664.86599999999999</v>
      </c>
      <c r="T35" s="20">
        <v>101</v>
      </c>
      <c r="U35" s="20"/>
      <c r="V35" s="20"/>
      <c r="W35" s="20">
        <v>664.86599999999999</v>
      </c>
      <c r="X35" s="20">
        <v>101</v>
      </c>
      <c r="Y35" s="20"/>
      <c r="Z35" s="38" t="s">
        <v>69</v>
      </c>
      <c r="AA35" s="20"/>
      <c r="AB35" s="20"/>
    </row>
    <row r="36" spans="1:28" s="1" customFormat="1" ht="62.25" customHeight="1" x14ac:dyDescent="0.25">
      <c r="A36" s="36">
        <v>19</v>
      </c>
      <c r="B36" s="39" t="s">
        <v>51</v>
      </c>
      <c r="C36" s="40" t="s">
        <v>66</v>
      </c>
      <c r="D36" s="20">
        <v>13754.069</v>
      </c>
      <c r="E36" s="20"/>
      <c r="F36" s="20"/>
      <c r="G36" s="20">
        <v>10000</v>
      </c>
      <c r="H36" s="20"/>
      <c r="I36" s="20"/>
      <c r="J36" s="20">
        <v>653.18399999999997</v>
      </c>
      <c r="K36" s="20"/>
      <c r="L36" s="20"/>
      <c r="M36" s="20">
        <v>653.18399999999997</v>
      </c>
      <c r="N36" s="20"/>
      <c r="O36" s="20"/>
      <c r="P36" s="20"/>
      <c r="Q36" s="20"/>
      <c r="R36" s="20"/>
      <c r="S36" s="20">
        <v>1528.23</v>
      </c>
      <c r="T36" s="20">
        <v>72.575999999999993</v>
      </c>
      <c r="U36" s="20">
        <v>72.575999999999993</v>
      </c>
      <c r="V36" s="20"/>
      <c r="W36" s="20"/>
      <c r="X36" s="20"/>
      <c r="Y36" s="20"/>
      <c r="Z36" s="38" t="s">
        <v>69</v>
      </c>
      <c r="AA36" s="20"/>
      <c r="AB36" s="20"/>
    </row>
    <row r="37" spans="1:28" s="1" customFormat="1" ht="123.75" customHeight="1" x14ac:dyDescent="0.25">
      <c r="A37" s="36">
        <v>20</v>
      </c>
      <c r="B37" s="39" t="s">
        <v>102</v>
      </c>
      <c r="C37" s="40" t="s">
        <v>64</v>
      </c>
      <c r="D37" s="20"/>
      <c r="E37" s="20">
        <v>812.44399999999996</v>
      </c>
      <c r="F37" s="20">
        <v>14917.857</v>
      </c>
      <c r="G37" s="20"/>
      <c r="H37" s="20"/>
      <c r="I37" s="20">
        <v>14917.857</v>
      </c>
      <c r="J37" s="20"/>
      <c r="K37" s="20"/>
      <c r="L37" s="20">
        <v>8736.598</v>
      </c>
      <c r="M37" s="20"/>
      <c r="N37" s="20"/>
      <c r="O37" s="20">
        <v>8736.598</v>
      </c>
      <c r="P37" s="20"/>
      <c r="Q37" s="20"/>
      <c r="R37" s="20"/>
      <c r="S37" s="20">
        <v>1848.1130000000001</v>
      </c>
      <c r="T37" s="20">
        <v>971.74300000000005</v>
      </c>
      <c r="U37" s="20"/>
      <c r="V37" s="20"/>
      <c r="W37" s="20"/>
      <c r="X37" s="20"/>
      <c r="Y37" s="20"/>
      <c r="Z37" s="38" t="s">
        <v>69</v>
      </c>
      <c r="AA37" s="20"/>
      <c r="AB37" s="20"/>
    </row>
    <row r="38" spans="1:28" s="1" customFormat="1" ht="107.25" customHeight="1" x14ac:dyDescent="0.25">
      <c r="A38" s="36">
        <v>21</v>
      </c>
      <c r="B38" s="39" t="s">
        <v>41</v>
      </c>
      <c r="C38" s="40" t="s">
        <v>64</v>
      </c>
      <c r="D38" s="20">
        <v>8739.8889999999992</v>
      </c>
      <c r="E38" s="20"/>
      <c r="F38" s="20">
        <v>1300.125</v>
      </c>
      <c r="G38" s="20">
        <v>8739.8889999999992</v>
      </c>
      <c r="H38" s="20"/>
      <c r="I38" s="20">
        <v>1300.125</v>
      </c>
      <c r="J38" s="20">
        <v>3438.3209999999999</v>
      </c>
      <c r="K38" s="20"/>
      <c r="L38" s="20">
        <v>580.59900000000005</v>
      </c>
      <c r="M38" s="20">
        <v>3438.3209999999999</v>
      </c>
      <c r="N38" s="20"/>
      <c r="O38" s="20">
        <v>580.59900000000005</v>
      </c>
      <c r="P38" s="20"/>
      <c r="Q38" s="20"/>
      <c r="R38" s="20"/>
      <c r="S38" s="20">
        <v>1115.557</v>
      </c>
      <c r="T38" s="20">
        <v>446.54700000000003</v>
      </c>
      <c r="U38" s="20"/>
      <c r="V38" s="20"/>
      <c r="W38" s="20"/>
      <c r="X38" s="20"/>
      <c r="Y38" s="20"/>
      <c r="Z38" s="38" t="s">
        <v>69</v>
      </c>
      <c r="AA38" s="20"/>
      <c r="AB38" s="20"/>
    </row>
    <row r="39" spans="1:28" s="1" customFormat="1" ht="78" customHeight="1" x14ac:dyDescent="0.25">
      <c r="A39" s="36">
        <v>22</v>
      </c>
      <c r="B39" s="39" t="s">
        <v>103</v>
      </c>
      <c r="C39" s="40" t="s">
        <v>67</v>
      </c>
      <c r="D39" s="20">
        <v>18000</v>
      </c>
      <c r="E39" s="20"/>
      <c r="F39" s="20"/>
      <c r="G39" s="20">
        <v>15000</v>
      </c>
      <c r="H39" s="20"/>
      <c r="I39" s="20"/>
      <c r="J39" s="20">
        <v>6868.8389999999999</v>
      </c>
      <c r="K39" s="20"/>
      <c r="L39" s="20"/>
      <c r="M39" s="20">
        <v>3141.2260000000001</v>
      </c>
      <c r="N39" s="20"/>
      <c r="O39" s="20"/>
      <c r="P39" s="20"/>
      <c r="Q39" s="20"/>
      <c r="R39" s="20"/>
      <c r="S39" s="20">
        <v>2000</v>
      </c>
      <c r="T39" s="20">
        <v>596.17200000000003</v>
      </c>
      <c r="U39" s="20">
        <v>596.17200000000003</v>
      </c>
      <c r="V39" s="20"/>
      <c r="W39" s="20"/>
      <c r="X39" s="20"/>
      <c r="Y39" s="20"/>
      <c r="Z39" s="38" t="s">
        <v>70</v>
      </c>
      <c r="AA39" s="20"/>
      <c r="AB39" s="20"/>
    </row>
    <row r="40" spans="1:28" s="1" customFormat="1" ht="79.5" customHeight="1" x14ac:dyDescent="0.25">
      <c r="A40" s="36">
        <v>23</v>
      </c>
      <c r="B40" s="39" t="s">
        <v>44</v>
      </c>
      <c r="C40" s="40" t="s">
        <v>64</v>
      </c>
      <c r="D40" s="20">
        <v>3504.06</v>
      </c>
      <c r="E40" s="20"/>
      <c r="F40" s="20"/>
      <c r="G40" s="20">
        <v>3504.06</v>
      </c>
      <c r="H40" s="20"/>
      <c r="I40" s="20"/>
      <c r="J40" s="20">
        <v>278.59500000000003</v>
      </c>
      <c r="K40" s="20"/>
      <c r="L40" s="20"/>
      <c r="M40" s="20">
        <v>278.59500000000003</v>
      </c>
      <c r="N40" s="20"/>
      <c r="O40" s="20"/>
      <c r="P40" s="20"/>
      <c r="Q40" s="20"/>
      <c r="R40" s="20"/>
      <c r="S40" s="20">
        <v>389.34</v>
      </c>
      <c r="T40" s="20">
        <v>76.555000000000007</v>
      </c>
      <c r="U40" s="20">
        <v>76.555000000000007</v>
      </c>
      <c r="V40" s="20"/>
      <c r="W40" s="20"/>
      <c r="X40" s="20"/>
      <c r="Y40" s="20"/>
      <c r="Z40" s="38" t="s">
        <v>69</v>
      </c>
      <c r="AA40" s="41" t="s">
        <v>90</v>
      </c>
      <c r="AB40" s="20"/>
    </row>
    <row r="41" spans="1:28" s="1" customFormat="1" ht="105.75" customHeight="1" x14ac:dyDescent="0.25">
      <c r="A41" s="36">
        <v>24</v>
      </c>
      <c r="B41" s="39" t="s">
        <v>94</v>
      </c>
      <c r="C41" s="40" t="s">
        <v>66</v>
      </c>
      <c r="D41" s="20"/>
      <c r="E41" s="20">
        <v>18553.324000000001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>
        <v>2061.4810000000002</v>
      </c>
      <c r="T41" s="20"/>
      <c r="U41" s="20"/>
      <c r="V41" s="20"/>
      <c r="W41" s="20"/>
      <c r="X41" s="20"/>
      <c r="Y41" s="20"/>
      <c r="Z41" s="38" t="s">
        <v>72</v>
      </c>
      <c r="AA41" s="20"/>
      <c r="AB41" s="20"/>
    </row>
    <row r="42" spans="1:28" s="1" customFormat="1" ht="64.5" customHeight="1" x14ac:dyDescent="0.25">
      <c r="A42" s="36">
        <v>25</v>
      </c>
      <c r="B42" s="39" t="s">
        <v>104</v>
      </c>
      <c r="C42" s="40" t="s">
        <v>66</v>
      </c>
      <c r="D42" s="20">
        <v>6524.0780000000004</v>
      </c>
      <c r="E42" s="20"/>
      <c r="F42" s="20"/>
      <c r="G42" s="20">
        <v>6524.0780000000004</v>
      </c>
      <c r="H42" s="20"/>
      <c r="I42" s="20"/>
      <c r="J42" s="20">
        <v>3348.174</v>
      </c>
      <c r="K42" s="20"/>
      <c r="L42" s="20"/>
      <c r="M42" s="20">
        <v>3348.174</v>
      </c>
      <c r="N42" s="20"/>
      <c r="O42" s="20"/>
      <c r="P42" s="20"/>
      <c r="Q42" s="20"/>
      <c r="R42" s="20"/>
      <c r="S42" s="20">
        <v>724.89800000000002</v>
      </c>
      <c r="T42" s="20">
        <v>372.01900000000001</v>
      </c>
      <c r="U42" s="20">
        <v>372.01900000000001</v>
      </c>
      <c r="V42" s="20"/>
      <c r="W42" s="20"/>
      <c r="X42" s="20"/>
      <c r="Y42" s="20"/>
      <c r="Z42" s="38" t="s">
        <v>72</v>
      </c>
      <c r="AA42" s="20"/>
      <c r="AB42" s="20"/>
    </row>
    <row r="43" spans="1:28" s="1" customFormat="1" ht="78" customHeight="1" x14ac:dyDescent="0.25">
      <c r="A43" s="36">
        <v>26</v>
      </c>
      <c r="B43" s="39" t="s">
        <v>105</v>
      </c>
      <c r="C43" s="40" t="s">
        <v>67</v>
      </c>
      <c r="D43" s="20">
        <v>30295.638999999999</v>
      </c>
      <c r="E43" s="20"/>
      <c r="F43" s="20"/>
      <c r="G43" s="20">
        <v>28000</v>
      </c>
      <c r="H43" s="20"/>
      <c r="I43" s="20"/>
      <c r="J43" s="20">
        <v>17688.758999999998</v>
      </c>
      <c r="K43" s="20"/>
      <c r="L43" s="20"/>
      <c r="M43" s="20">
        <v>17688.758999999998</v>
      </c>
      <c r="N43" s="20"/>
      <c r="O43" s="20"/>
      <c r="P43" s="20"/>
      <c r="Q43" s="20"/>
      <c r="R43" s="20"/>
      <c r="S43" s="20">
        <v>3366.183</v>
      </c>
      <c r="T43" s="20">
        <v>1965.4179999999999</v>
      </c>
      <c r="U43" s="20">
        <v>1965.4179999999999</v>
      </c>
      <c r="V43" s="20"/>
      <c r="W43" s="20"/>
      <c r="X43" s="20"/>
      <c r="Y43" s="20"/>
      <c r="Z43" s="38" t="s">
        <v>72</v>
      </c>
      <c r="AA43" s="20"/>
      <c r="AB43" s="20"/>
    </row>
    <row r="44" spans="1:28" s="1" customFormat="1" ht="78" customHeight="1" x14ac:dyDescent="0.25">
      <c r="A44" s="36">
        <v>27</v>
      </c>
      <c r="B44" s="39" t="s">
        <v>106</v>
      </c>
      <c r="C44" s="40" t="s">
        <v>66</v>
      </c>
      <c r="D44" s="20">
        <v>6447.3450000000003</v>
      </c>
      <c r="E44" s="20"/>
      <c r="F44" s="20"/>
      <c r="G44" s="20">
        <v>6447.3450000000003</v>
      </c>
      <c r="H44" s="20"/>
      <c r="I44" s="20"/>
      <c r="J44" s="20">
        <v>3509.1089999999999</v>
      </c>
      <c r="K44" s="20"/>
      <c r="L44" s="20"/>
      <c r="M44" s="20">
        <v>3509.1089999999999</v>
      </c>
      <c r="N44" s="20"/>
      <c r="O44" s="20"/>
      <c r="P44" s="20"/>
      <c r="Q44" s="20"/>
      <c r="R44" s="20"/>
      <c r="S44" s="20">
        <v>4757.1719999999996</v>
      </c>
      <c r="T44" s="20">
        <v>3898.5659999999998</v>
      </c>
      <c r="U44" s="20">
        <v>3898.5659999999998</v>
      </c>
      <c r="V44" s="20"/>
      <c r="W44" s="20"/>
      <c r="X44" s="20"/>
      <c r="Y44" s="20"/>
      <c r="Z44" s="38" t="s">
        <v>69</v>
      </c>
      <c r="AA44" s="20"/>
      <c r="AB44" s="20"/>
    </row>
    <row r="45" spans="1:28" s="1" customFormat="1" ht="106.5" customHeight="1" x14ac:dyDescent="0.25">
      <c r="A45" s="36">
        <v>28</v>
      </c>
      <c r="B45" s="39" t="s">
        <v>57</v>
      </c>
      <c r="C45" s="40" t="s">
        <v>66</v>
      </c>
      <c r="D45" s="20"/>
      <c r="E45" s="20">
        <v>28000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>
        <v>19958.13</v>
      </c>
      <c r="T45" s="20">
        <v>11177.388000000001</v>
      </c>
      <c r="U45" s="20">
        <v>9040.5949999999993</v>
      </c>
      <c r="V45" s="20"/>
      <c r="W45" s="20"/>
      <c r="X45" s="20"/>
      <c r="Y45" s="20"/>
      <c r="Z45" s="38" t="s">
        <v>69</v>
      </c>
      <c r="AA45" s="20"/>
      <c r="AB45" s="20"/>
    </row>
    <row r="46" spans="1:28" s="1" customFormat="1" ht="93.75" customHeight="1" x14ac:dyDescent="0.25">
      <c r="A46" s="36">
        <v>29</v>
      </c>
      <c r="B46" s="39" t="s">
        <v>61</v>
      </c>
      <c r="C46" s="40" t="s">
        <v>67</v>
      </c>
      <c r="D46" s="20">
        <v>10336.5</v>
      </c>
      <c r="E46" s="20"/>
      <c r="F46" s="20"/>
      <c r="G46" s="20">
        <v>10336.5</v>
      </c>
      <c r="H46" s="20"/>
      <c r="I46" s="20"/>
      <c r="J46" s="20">
        <v>3022.598</v>
      </c>
      <c r="K46" s="20"/>
      <c r="L46" s="20"/>
      <c r="M46" s="20">
        <v>2133.5479999999998</v>
      </c>
      <c r="N46" s="20"/>
      <c r="O46" s="20"/>
      <c r="P46" s="20"/>
      <c r="Q46" s="20"/>
      <c r="R46" s="20"/>
      <c r="S46" s="20">
        <v>4643.9399999999996</v>
      </c>
      <c r="T46" s="20">
        <v>773.20500000000004</v>
      </c>
      <c r="U46" s="20">
        <v>588.774</v>
      </c>
      <c r="V46" s="20"/>
      <c r="W46" s="20"/>
      <c r="X46" s="20"/>
      <c r="Y46" s="20"/>
      <c r="Z46" s="38" t="s">
        <v>70</v>
      </c>
      <c r="AA46" s="20"/>
      <c r="AB46" s="20"/>
    </row>
    <row r="47" spans="1:28" s="1" customFormat="1" ht="112.5" customHeight="1" x14ac:dyDescent="0.25">
      <c r="A47" s="36">
        <v>30</v>
      </c>
      <c r="B47" s="39" t="s">
        <v>77</v>
      </c>
      <c r="C47" s="40" t="s">
        <v>66</v>
      </c>
      <c r="D47" s="20">
        <v>9823.4179999999997</v>
      </c>
      <c r="E47" s="20"/>
      <c r="F47" s="20"/>
      <c r="G47" s="20">
        <v>9823.4179999999997</v>
      </c>
      <c r="H47" s="20"/>
      <c r="I47" s="20"/>
      <c r="J47" s="20">
        <v>2349.0189999999998</v>
      </c>
      <c r="K47" s="20"/>
      <c r="L47" s="20"/>
      <c r="M47" s="20"/>
      <c r="N47" s="20"/>
      <c r="O47" s="20"/>
      <c r="P47" s="20"/>
      <c r="Q47" s="20"/>
      <c r="R47" s="20"/>
      <c r="S47" s="20">
        <v>4413.4210000000003</v>
      </c>
      <c r="T47" s="20">
        <v>1040.951</v>
      </c>
      <c r="U47" s="20">
        <v>1698.5219999999999</v>
      </c>
      <c r="V47" s="20">
        <v>657.57100000000003</v>
      </c>
      <c r="W47" s="20"/>
      <c r="X47" s="20"/>
      <c r="Y47" s="20"/>
      <c r="Z47" s="38" t="s">
        <v>69</v>
      </c>
      <c r="AA47" s="20"/>
      <c r="AB47" s="20"/>
    </row>
    <row r="48" spans="1:28" s="1" customFormat="1" ht="107.25" customHeight="1" x14ac:dyDescent="0.25">
      <c r="A48" s="36">
        <v>31</v>
      </c>
      <c r="B48" s="39" t="s">
        <v>78</v>
      </c>
      <c r="C48" s="40" t="s">
        <v>66</v>
      </c>
      <c r="D48" s="20">
        <v>4076.6909999999998</v>
      </c>
      <c r="E48" s="20"/>
      <c r="F48" s="20"/>
      <c r="G48" s="20">
        <v>4076.6909999999998</v>
      </c>
      <c r="H48" s="20"/>
      <c r="I48" s="20"/>
      <c r="J48" s="20">
        <v>1009.848</v>
      </c>
      <c r="K48" s="20"/>
      <c r="L48" s="20"/>
      <c r="M48" s="20"/>
      <c r="N48" s="20"/>
      <c r="O48" s="20"/>
      <c r="P48" s="20"/>
      <c r="Q48" s="20"/>
      <c r="R48" s="20"/>
      <c r="S48" s="20">
        <v>1831.557</v>
      </c>
      <c r="T48" s="20">
        <v>676.66700000000003</v>
      </c>
      <c r="U48" s="20">
        <v>1366.877</v>
      </c>
      <c r="V48" s="20">
        <v>890.13099999999997</v>
      </c>
      <c r="W48" s="20"/>
      <c r="X48" s="20"/>
      <c r="Y48" s="20"/>
      <c r="Z48" s="38" t="s">
        <v>69</v>
      </c>
      <c r="AA48" s="20"/>
      <c r="AB48" s="20"/>
    </row>
    <row r="49" spans="1:28" s="1" customFormat="1" ht="93.75" customHeight="1" x14ac:dyDescent="0.25">
      <c r="A49" s="36">
        <v>32</v>
      </c>
      <c r="B49" s="39" t="s">
        <v>79</v>
      </c>
      <c r="C49" s="40" t="s">
        <v>66</v>
      </c>
      <c r="D49" s="20">
        <v>8859.4140000000007</v>
      </c>
      <c r="E49" s="20"/>
      <c r="F49" s="20"/>
      <c r="G49" s="20">
        <v>8859.4140000000007</v>
      </c>
      <c r="H49" s="20"/>
      <c r="I49" s="20"/>
      <c r="J49" s="20">
        <v>2129.9699999999998</v>
      </c>
      <c r="K49" s="20"/>
      <c r="L49" s="20"/>
      <c r="M49" s="20"/>
      <c r="N49" s="20"/>
      <c r="O49" s="20"/>
      <c r="P49" s="20"/>
      <c r="Q49" s="20"/>
      <c r="R49" s="20"/>
      <c r="S49" s="20">
        <v>3980.317</v>
      </c>
      <c r="T49" s="20">
        <v>1170</v>
      </c>
      <c r="U49" s="20">
        <v>1170</v>
      </c>
      <c r="V49" s="20"/>
      <c r="W49" s="20"/>
      <c r="X49" s="20"/>
      <c r="Y49" s="20"/>
      <c r="Z49" s="38" t="s">
        <v>69</v>
      </c>
      <c r="AA49" s="20"/>
      <c r="AB49" s="20"/>
    </row>
    <row r="50" spans="1:28" s="1" customFormat="1" ht="123" customHeight="1" x14ac:dyDescent="0.25">
      <c r="A50" s="36">
        <v>33</v>
      </c>
      <c r="B50" s="39" t="s">
        <v>82</v>
      </c>
      <c r="C50" s="40" t="s">
        <v>66</v>
      </c>
      <c r="D50" s="20">
        <v>5510.125</v>
      </c>
      <c r="E50" s="20"/>
      <c r="F50" s="20"/>
      <c r="G50" s="20">
        <v>5510.125</v>
      </c>
      <c r="H50" s="20"/>
      <c r="I50" s="20"/>
      <c r="J50" s="20">
        <v>1283.4000000000001</v>
      </c>
      <c r="K50" s="20"/>
      <c r="L50" s="20"/>
      <c r="M50" s="20"/>
      <c r="N50" s="20"/>
      <c r="O50" s="20"/>
      <c r="P50" s="20"/>
      <c r="Q50" s="20"/>
      <c r="R50" s="20"/>
      <c r="S50" s="20">
        <v>2475.5639999999999</v>
      </c>
      <c r="T50" s="20">
        <v>576.6</v>
      </c>
      <c r="U50" s="20"/>
      <c r="V50" s="20"/>
      <c r="W50" s="20"/>
      <c r="X50" s="20"/>
      <c r="Y50" s="20"/>
      <c r="Z50" s="38" t="s">
        <v>69</v>
      </c>
      <c r="AA50" s="20"/>
      <c r="AB50" s="20"/>
    </row>
    <row r="51" spans="1:28" s="1" customFormat="1" ht="108" customHeight="1" x14ac:dyDescent="0.25">
      <c r="A51" s="36">
        <v>34</v>
      </c>
      <c r="B51" s="39" t="s">
        <v>84</v>
      </c>
      <c r="C51" s="40" t="s">
        <v>66</v>
      </c>
      <c r="D51" s="20">
        <v>5087.5050000000001</v>
      </c>
      <c r="E51" s="20"/>
      <c r="F51" s="20"/>
      <c r="G51" s="20">
        <v>5087.5050000000001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>
        <v>2285.69</v>
      </c>
      <c r="T51" s="20">
        <v>1799.578</v>
      </c>
      <c r="U51" s="20">
        <v>1799.578</v>
      </c>
      <c r="V51" s="20"/>
      <c r="W51" s="20"/>
      <c r="X51" s="20"/>
      <c r="Y51" s="20"/>
      <c r="Z51" s="38" t="s">
        <v>69</v>
      </c>
      <c r="AA51" s="20"/>
      <c r="AB51" s="20"/>
    </row>
    <row r="52" spans="1:28" s="1" customFormat="1" ht="78" customHeight="1" x14ac:dyDescent="0.25">
      <c r="A52" s="36">
        <v>35</v>
      </c>
      <c r="B52" s="39" t="s">
        <v>30</v>
      </c>
      <c r="C52" s="40" t="s">
        <v>65</v>
      </c>
      <c r="D52" s="20"/>
      <c r="E52" s="20"/>
      <c r="F52" s="20">
        <v>7714.0420000000004</v>
      </c>
      <c r="G52" s="20"/>
      <c r="H52" s="20"/>
      <c r="I52" s="20">
        <v>7714.0420000000004</v>
      </c>
      <c r="J52" s="20"/>
      <c r="K52" s="20"/>
      <c r="L52" s="20">
        <v>2808.37</v>
      </c>
      <c r="M52" s="20"/>
      <c r="N52" s="20"/>
      <c r="O52" s="20">
        <v>2808.37</v>
      </c>
      <c r="P52" s="20"/>
      <c r="Q52" s="20"/>
      <c r="R52" s="20"/>
      <c r="S52" s="20">
        <v>889.24300000000005</v>
      </c>
      <c r="T52" s="20">
        <v>312.04000000000002</v>
      </c>
      <c r="U52" s="20">
        <v>312.04000000000002</v>
      </c>
      <c r="V52" s="20"/>
      <c r="W52" s="20"/>
      <c r="X52" s="20"/>
      <c r="Y52" s="20"/>
      <c r="Z52" s="38" t="s">
        <v>69</v>
      </c>
      <c r="AA52" s="20"/>
      <c r="AB52" s="20"/>
    </row>
    <row r="53" spans="1:28" s="1" customFormat="1" ht="63.75" customHeight="1" x14ac:dyDescent="0.25">
      <c r="A53" s="36">
        <v>36</v>
      </c>
      <c r="B53" s="39" t="s">
        <v>47</v>
      </c>
      <c r="C53" s="40" t="s">
        <v>66</v>
      </c>
      <c r="D53" s="20">
        <v>5713.4009999999998</v>
      </c>
      <c r="E53" s="20"/>
      <c r="F53" s="20"/>
      <c r="G53" s="20">
        <v>5000</v>
      </c>
      <c r="H53" s="20"/>
      <c r="I53" s="20"/>
      <c r="J53" s="20">
        <v>8.8979999999999997</v>
      </c>
      <c r="K53" s="20"/>
      <c r="L53" s="20"/>
      <c r="M53" s="20"/>
      <c r="N53" s="20"/>
      <c r="O53" s="20"/>
      <c r="P53" s="20"/>
      <c r="Q53" s="20"/>
      <c r="R53" s="20"/>
      <c r="S53" s="20">
        <v>2448.6</v>
      </c>
      <c r="T53" s="20">
        <v>2371.6840000000002</v>
      </c>
      <c r="U53" s="20">
        <v>2371.6840000000002</v>
      </c>
      <c r="V53" s="20"/>
      <c r="W53" s="20"/>
      <c r="X53" s="20"/>
      <c r="Y53" s="20"/>
      <c r="Z53" s="38" t="s">
        <v>69</v>
      </c>
      <c r="AA53" s="20"/>
      <c r="AB53" s="20"/>
    </row>
    <row r="54" spans="1:28" s="1" customFormat="1" ht="75" customHeight="1" x14ac:dyDescent="0.25">
      <c r="A54" s="36">
        <v>37</v>
      </c>
      <c r="B54" s="39" t="s">
        <v>107</v>
      </c>
      <c r="C54" s="40" t="s">
        <v>66</v>
      </c>
      <c r="D54" s="20">
        <v>20466.629000000001</v>
      </c>
      <c r="E54" s="20"/>
      <c r="F54" s="20"/>
      <c r="G54" s="20">
        <v>19000</v>
      </c>
      <c r="H54" s="20"/>
      <c r="I54" s="20"/>
      <c r="J54" s="20">
        <v>18422.866000000002</v>
      </c>
      <c r="K54" s="20"/>
      <c r="L54" s="20"/>
      <c r="M54" s="20"/>
      <c r="N54" s="20"/>
      <c r="O54" s="20"/>
      <c r="P54" s="20"/>
      <c r="Q54" s="20"/>
      <c r="R54" s="20"/>
      <c r="S54" s="20">
        <v>8771.4130000000005</v>
      </c>
      <c r="T54" s="20">
        <v>3121.4929999999999</v>
      </c>
      <c r="U54" s="20"/>
      <c r="V54" s="20"/>
      <c r="W54" s="20"/>
      <c r="X54" s="20"/>
      <c r="Y54" s="20"/>
      <c r="Z54" s="38" t="s">
        <v>69</v>
      </c>
      <c r="AA54" s="20"/>
      <c r="AB54" s="20"/>
    </row>
    <row r="55" spans="1:28" s="1" customFormat="1" ht="78" customHeight="1" x14ac:dyDescent="0.25">
      <c r="A55" s="36">
        <v>38</v>
      </c>
      <c r="B55" s="39" t="s">
        <v>108</v>
      </c>
      <c r="C55" s="40" t="s">
        <v>66</v>
      </c>
      <c r="D55" s="20">
        <v>20466.438999999998</v>
      </c>
      <c r="E55" s="20"/>
      <c r="F55" s="20"/>
      <c r="G55" s="20">
        <v>19000</v>
      </c>
      <c r="H55" s="20"/>
      <c r="I55" s="20"/>
      <c r="J55" s="20">
        <v>18422.865000000002</v>
      </c>
      <c r="K55" s="20"/>
      <c r="L55" s="20"/>
      <c r="M55" s="20"/>
      <c r="N55" s="20"/>
      <c r="O55" s="20"/>
      <c r="P55" s="20"/>
      <c r="Q55" s="20"/>
      <c r="R55" s="20"/>
      <c r="S55" s="20">
        <v>8771.3310000000001</v>
      </c>
      <c r="T55" s="20">
        <v>3121.4929999999999</v>
      </c>
      <c r="U55" s="20"/>
      <c r="V55" s="20"/>
      <c r="W55" s="20"/>
      <c r="X55" s="20"/>
      <c r="Y55" s="20"/>
      <c r="Z55" s="38" t="s">
        <v>69</v>
      </c>
      <c r="AA55" s="20"/>
      <c r="AB55" s="20"/>
    </row>
    <row r="56" spans="1:28" s="1" customFormat="1" ht="77.25" customHeight="1" x14ac:dyDescent="0.25">
      <c r="A56" s="36">
        <v>39</v>
      </c>
      <c r="B56" s="39" t="s">
        <v>109</v>
      </c>
      <c r="C56" s="40" t="s">
        <v>64</v>
      </c>
      <c r="D56" s="20">
        <v>18332.475999999999</v>
      </c>
      <c r="E56" s="20"/>
      <c r="F56" s="20"/>
      <c r="G56" s="20">
        <v>16400</v>
      </c>
      <c r="H56" s="20"/>
      <c r="I56" s="20"/>
      <c r="J56" s="20">
        <v>5491.38</v>
      </c>
      <c r="K56" s="20"/>
      <c r="L56" s="20"/>
      <c r="M56" s="20">
        <v>3000.8969999999999</v>
      </c>
      <c r="N56" s="20"/>
      <c r="O56" s="20"/>
      <c r="P56" s="20"/>
      <c r="Q56" s="20"/>
      <c r="R56" s="20"/>
      <c r="S56" s="20">
        <v>3464.884</v>
      </c>
      <c r="T56" s="20">
        <v>694.245</v>
      </c>
      <c r="U56" s="20">
        <v>694.245</v>
      </c>
      <c r="V56" s="20"/>
      <c r="W56" s="20"/>
      <c r="X56" s="20"/>
      <c r="Y56" s="20"/>
      <c r="Z56" s="38" t="s">
        <v>69</v>
      </c>
      <c r="AA56" s="20"/>
      <c r="AB56" s="20"/>
    </row>
    <row r="57" spans="1:28" s="1" customFormat="1" ht="63.75" customHeight="1" x14ac:dyDescent="0.25">
      <c r="A57" s="36">
        <v>40</v>
      </c>
      <c r="B57" s="39" t="s">
        <v>31</v>
      </c>
      <c r="C57" s="40" t="s">
        <v>64</v>
      </c>
      <c r="D57" s="20"/>
      <c r="E57" s="20"/>
      <c r="F57" s="20">
        <v>807.46799999999996</v>
      </c>
      <c r="G57" s="20"/>
      <c r="H57" s="20"/>
      <c r="I57" s="20">
        <v>807.46799999999996</v>
      </c>
      <c r="J57" s="20"/>
      <c r="K57" s="20"/>
      <c r="L57" s="20">
        <v>150.71700000000001</v>
      </c>
      <c r="M57" s="20"/>
      <c r="N57" s="20"/>
      <c r="O57" s="20">
        <v>150.71700000000001</v>
      </c>
      <c r="P57" s="20"/>
      <c r="Q57" s="20"/>
      <c r="R57" s="20"/>
      <c r="S57" s="20">
        <v>693.36599999999999</v>
      </c>
      <c r="T57" s="20">
        <v>455.80900000000003</v>
      </c>
      <c r="U57" s="20">
        <v>455.80900000000003</v>
      </c>
      <c r="V57" s="20"/>
      <c r="W57" s="20"/>
      <c r="X57" s="20"/>
      <c r="Y57" s="20"/>
      <c r="Z57" s="38" t="s">
        <v>69</v>
      </c>
      <c r="AA57" s="20"/>
      <c r="AB57" s="20"/>
    </row>
    <row r="58" spans="1:28" s="1" customFormat="1" ht="123" customHeight="1" x14ac:dyDescent="0.25">
      <c r="A58" s="36">
        <v>41</v>
      </c>
      <c r="B58" s="39" t="s">
        <v>42</v>
      </c>
      <c r="C58" s="40" t="s">
        <v>64</v>
      </c>
      <c r="D58" s="20">
        <v>3174.5520000000001</v>
      </c>
      <c r="E58" s="20"/>
      <c r="F58" s="20"/>
      <c r="G58" s="20">
        <v>3174.5520000000001</v>
      </c>
      <c r="H58" s="20"/>
      <c r="I58" s="20"/>
      <c r="J58" s="20">
        <v>913.25</v>
      </c>
      <c r="K58" s="20"/>
      <c r="L58" s="20"/>
      <c r="M58" s="20">
        <v>913.25</v>
      </c>
      <c r="N58" s="20"/>
      <c r="O58" s="20"/>
      <c r="P58" s="20"/>
      <c r="Q58" s="20"/>
      <c r="R58" s="20"/>
      <c r="S58" s="20">
        <v>398.81900000000002</v>
      </c>
      <c r="T58" s="20">
        <v>398.91800000000001</v>
      </c>
      <c r="U58" s="20">
        <v>398.91800000000001</v>
      </c>
      <c r="V58" s="20"/>
      <c r="W58" s="20"/>
      <c r="X58" s="20"/>
      <c r="Y58" s="20"/>
      <c r="Z58" s="38" t="s">
        <v>89</v>
      </c>
      <c r="AA58" s="20"/>
      <c r="AB58" s="20"/>
    </row>
    <row r="59" spans="1:28" s="1" customFormat="1" ht="78" customHeight="1" x14ac:dyDescent="0.25">
      <c r="A59" s="36">
        <v>42</v>
      </c>
      <c r="B59" s="39" t="s">
        <v>48</v>
      </c>
      <c r="C59" s="40" t="s">
        <v>66</v>
      </c>
      <c r="D59" s="20">
        <v>8503.8510000000006</v>
      </c>
      <c r="E59" s="20"/>
      <c r="F59" s="20"/>
      <c r="G59" s="20">
        <v>7000</v>
      </c>
      <c r="H59" s="20"/>
      <c r="I59" s="20"/>
      <c r="J59" s="20">
        <v>2485.2979999999998</v>
      </c>
      <c r="K59" s="20"/>
      <c r="L59" s="20"/>
      <c r="M59" s="20"/>
      <c r="N59" s="20"/>
      <c r="O59" s="20"/>
      <c r="P59" s="20"/>
      <c r="Q59" s="20"/>
      <c r="R59" s="20"/>
      <c r="S59" s="20">
        <v>944.87199999999996</v>
      </c>
      <c r="T59" s="20">
        <v>276.14400000000001</v>
      </c>
      <c r="U59" s="20"/>
      <c r="V59" s="20"/>
      <c r="W59" s="20"/>
      <c r="X59" s="20"/>
      <c r="Y59" s="20"/>
      <c r="Z59" s="38" t="s">
        <v>69</v>
      </c>
      <c r="AA59" s="20"/>
      <c r="AB59" s="20"/>
    </row>
    <row r="60" spans="1:28" s="1" customFormat="1" ht="52.5" customHeight="1" x14ac:dyDescent="0.25">
      <c r="A60" s="36">
        <v>43</v>
      </c>
      <c r="B60" s="39" t="s">
        <v>54</v>
      </c>
      <c r="C60" s="40" t="s">
        <v>66</v>
      </c>
      <c r="D60" s="20">
        <v>20250.633000000002</v>
      </c>
      <c r="E60" s="20"/>
      <c r="F60" s="20"/>
      <c r="G60" s="20">
        <v>16250.633</v>
      </c>
      <c r="H60" s="20"/>
      <c r="I60" s="20"/>
      <c r="J60" s="20">
        <v>7822.6989999999996</v>
      </c>
      <c r="K60" s="20"/>
      <c r="L60" s="20"/>
      <c r="M60" s="20">
        <v>7822.6989999999996</v>
      </c>
      <c r="N60" s="20"/>
      <c r="O60" s="20"/>
      <c r="P60" s="20"/>
      <c r="Q60" s="20"/>
      <c r="R60" s="20"/>
      <c r="S60" s="20">
        <v>2250.0700000000002</v>
      </c>
      <c r="T60" s="20">
        <v>869.18899999999996</v>
      </c>
      <c r="U60" s="20">
        <v>869.18899999999996</v>
      </c>
      <c r="V60" s="20"/>
      <c r="W60" s="20"/>
      <c r="X60" s="20"/>
      <c r="Y60" s="20"/>
      <c r="Z60" s="38" t="s">
        <v>69</v>
      </c>
      <c r="AA60" s="20"/>
      <c r="AB60" s="20"/>
    </row>
    <row r="61" spans="1:28" s="1" customFormat="1" ht="120.75" customHeight="1" x14ac:dyDescent="0.25">
      <c r="A61" s="36">
        <v>44</v>
      </c>
      <c r="B61" s="39" t="s">
        <v>43</v>
      </c>
      <c r="C61" s="40" t="s">
        <v>64</v>
      </c>
      <c r="D61" s="20"/>
      <c r="E61" s="20">
        <v>16023.399999999998</v>
      </c>
      <c r="F61" s="20">
        <v>9612.0040000000008</v>
      </c>
      <c r="G61" s="20"/>
      <c r="H61" s="20"/>
      <c r="I61" s="20">
        <v>9612.0040000000008</v>
      </c>
      <c r="J61" s="20"/>
      <c r="K61" s="20"/>
      <c r="L61" s="20">
        <v>3612.0039999999999</v>
      </c>
      <c r="M61" s="20"/>
      <c r="N61" s="20"/>
      <c r="O61" s="20">
        <v>1066.345</v>
      </c>
      <c r="P61" s="20"/>
      <c r="Q61" s="20"/>
      <c r="R61" s="20"/>
      <c r="S61" s="20">
        <v>2848.3780000000002</v>
      </c>
      <c r="T61" s="20">
        <v>1784.896</v>
      </c>
      <c r="U61" s="20">
        <v>1784.896</v>
      </c>
      <c r="V61" s="20"/>
      <c r="W61" s="20"/>
      <c r="X61" s="20"/>
      <c r="Y61" s="20"/>
      <c r="Z61" s="38" t="s">
        <v>69</v>
      </c>
      <c r="AA61" s="20"/>
      <c r="AB61" s="20"/>
    </row>
    <row r="62" spans="1:28" s="1" customFormat="1" ht="60" customHeight="1" x14ac:dyDescent="0.25">
      <c r="A62" s="36">
        <v>45</v>
      </c>
      <c r="B62" s="39" t="s">
        <v>110</v>
      </c>
      <c r="C62" s="40" t="s">
        <v>66</v>
      </c>
      <c r="D62" s="20">
        <v>16932.884999999998</v>
      </c>
      <c r="E62" s="20"/>
      <c r="F62" s="20"/>
      <c r="G62" s="20">
        <v>16000</v>
      </c>
      <c r="H62" s="20"/>
      <c r="I62" s="20"/>
      <c r="J62" s="20">
        <v>5422.29</v>
      </c>
      <c r="K62" s="20"/>
      <c r="L62" s="20"/>
      <c r="M62" s="20">
        <v>5422.29</v>
      </c>
      <c r="N62" s="20"/>
      <c r="O62" s="20"/>
      <c r="P62" s="20"/>
      <c r="Q62" s="20"/>
      <c r="R62" s="20"/>
      <c r="S62" s="20">
        <v>1881.432</v>
      </c>
      <c r="T62" s="20">
        <v>591.21100000000001</v>
      </c>
      <c r="U62" s="20">
        <v>591.21100000000001</v>
      </c>
      <c r="V62" s="20"/>
      <c r="W62" s="20"/>
      <c r="X62" s="20"/>
      <c r="Y62" s="20"/>
      <c r="Z62" s="38" t="s">
        <v>69</v>
      </c>
      <c r="AA62" s="20"/>
      <c r="AB62" s="20"/>
    </row>
    <row r="63" spans="1:28" s="1" customFormat="1" ht="123.75" customHeight="1" x14ac:dyDescent="0.25">
      <c r="A63" s="36">
        <v>46</v>
      </c>
      <c r="B63" s="39" t="s">
        <v>49</v>
      </c>
      <c r="C63" s="40" t="s">
        <v>66</v>
      </c>
      <c r="D63" s="20">
        <v>9499.91</v>
      </c>
      <c r="E63" s="20"/>
      <c r="F63" s="20"/>
      <c r="G63" s="20">
        <v>7500</v>
      </c>
      <c r="H63" s="20"/>
      <c r="I63" s="20"/>
      <c r="J63" s="20">
        <v>2973.09</v>
      </c>
      <c r="K63" s="20"/>
      <c r="L63" s="20"/>
      <c r="M63" s="20">
        <v>2973.09</v>
      </c>
      <c r="N63" s="20"/>
      <c r="O63" s="20"/>
      <c r="P63" s="20"/>
      <c r="Q63" s="20"/>
      <c r="R63" s="20"/>
      <c r="S63" s="20">
        <v>1055.5450000000001</v>
      </c>
      <c r="T63" s="20">
        <v>330.34</v>
      </c>
      <c r="U63" s="20">
        <v>330.34</v>
      </c>
      <c r="V63" s="20"/>
      <c r="W63" s="20"/>
      <c r="X63" s="20"/>
      <c r="Y63" s="20"/>
      <c r="Z63" s="38" t="s">
        <v>69</v>
      </c>
      <c r="AA63" s="20"/>
      <c r="AB63" s="20"/>
    </row>
    <row r="64" spans="1:28" s="1" customFormat="1" ht="81.75" customHeight="1" x14ac:dyDescent="0.25">
      <c r="A64" s="36">
        <v>47</v>
      </c>
      <c r="B64" s="39" t="s">
        <v>50</v>
      </c>
      <c r="C64" s="40" t="s">
        <v>66</v>
      </c>
      <c r="D64" s="20">
        <v>2143.8939999999998</v>
      </c>
      <c r="E64" s="20"/>
      <c r="F64" s="20"/>
      <c r="G64" s="20">
        <v>2143.8939999999998</v>
      </c>
      <c r="H64" s="20"/>
      <c r="I64" s="20"/>
      <c r="J64" s="20">
        <v>593.19000000000005</v>
      </c>
      <c r="K64" s="20"/>
      <c r="L64" s="20"/>
      <c r="M64" s="20">
        <v>593.19000000000005</v>
      </c>
      <c r="N64" s="20"/>
      <c r="O64" s="20"/>
      <c r="P64" s="20"/>
      <c r="Q64" s="20"/>
      <c r="R64" s="20"/>
      <c r="S64" s="20">
        <v>238.21</v>
      </c>
      <c r="T64" s="20">
        <v>65.91</v>
      </c>
      <c r="U64" s="20">
        <v>65.91</v>
      </c>
      <c r="V64" s="20"/>
      <c r="W64" s="20"/>
      <c r="X64" s="20"/>
      <c r="Y64" s="20"/>
      <c r="Z64" s="38" t="s">
        <v>69</v>
      </c>
      <c r="AA64" s="20"/>
      <c r="AB64" s="20"/>
    </row>
    <row r="65" spans="1:28" s="1" customFormat="1" ht="91.5" customHeight="1" x14ac:dyDescent="0.25">
      <c r="A65" s="36">
        <v>48</v>
      </c>
      <c r="B65" s="39" t="s">
        <v>111</v>
      </c>
      <c r="C65" s="40" t="s">
        <v>64</v>
      </c>
      <c r="D65" s="20">
        <v>2227.0770000000002</v>
      </c>
      <c r="E65" s="20"/>
      <c r="F65" s="20"/>
      <c r="G65" s="20">
        <v>2227.0770000000002</v>
      </c>
      <c r="H65" s="20"/>
      <c r="I65" s="20"/>
      <c r="J65" s="20">
        <v>1372.992</v>
      </c>
      <c r="K65" s="20"/>
      <c r="L65" s="20"/>
      <c r="M65" s="20">
        <v>1372.992</v>
      </c>
      <c r="N65" s="20"/>
      <c r="O65" s="20"/>
      <c r="P65" s="20"/>
      <c r="Q65" s="20"/>
      <c r="R65" s="20"/>
      <c r="S65" s="20">
        <v>471.28</v>
      </c>
      <c r="T65" s="20">
        <v>283.92899999999997</v>
      </c>
      <c r="U65" s="20">
        <v>283.92899999999997</v>
      </c>
      <c r="V65" s="20"/>
      <c r="W65" s="20"/>
      <c r="X65" s="20"/>
      <c r="Y65" s="20"/>
      <c r="Z65" s="38" t="s">
        <v>89</v>
      </c>
      <c r="AA65" s="20"/>
      <c r="AB65" s="20"/>
    </row>
    <row r="66" spans="1:28" s="1" customFormat="1" ht="128.25" customHeight="1" x14ac:dyDescent="0.25">
      <c r="A66" s="36">
        <v>49</v>
      </c>
      <c r="B66" s="39" t="s">
        <v>27</v>
      </c>
      <c r="C66" s="40" t="s">
        <v>68</v>
      </c>
      <c r="D66" s="20"/>
      <c r="E66" s="20"/>
      <c r="F66" s="20">
        <v>59.76</v>
      </c>
      <c r="G66" s="20"/>
      <c r="H66" s="20"/>
      <c r="I66" s="20">
        <v>59.76</v>
      </c>
      <c r="J66" s="20"/>
      <c r="K66" s="20"/>
      <c r="L66" s="20">
        <v>59.76</v>
      </c>
      <c r="M66" s="20"/>
      <c r="N66" s="20"/>
      <c r="O66" s="20"/>
      <c r="P66" s="20"/>
      <c r="Q66" s="20"/>
      <c r="R66" s="20"/>
      <c r="S66" s="20">
        <v>6.64</v>
      </c>
      <c r="T66" s="20">
        <v>6.64</v>
      </c>
      <c r="U66" s="20"/>
      <c r="V66" s="20"/>
      <c r="W66" s="20"/>
      <c r="X66" s="20"/>
      <c r="Y66" s="20"/>
      <c r="Z66" s="38" t="s">
        <v>71</v>
      </c>
      <c r="AA66" s="20"/>
      <c r="AB66" s="42" t="s">
        <v>91</v>
      </c>
    </row>
    <row r="67" spans="1:28" s="1" customFormat="1" ht="126" customHeight="1" x14ac:dyDescent="0.25">
      <c r="A67" s="36">
        <v>50</v>
      </c>
      <c r="B67" s="39" t="s">
        <v>32</v>
      </c>
      <c r="C67" s="40" t="s">
        <v>64</v>
      </c>
      <c r="D67" s="20">
        <v>2164.3290000000002</v>
      </c>
      <c r="E67" s="20"/>
      <c r="F67" s="20"/>
      <c r="G67" s="20">
        <v>2164.3290000000002</v>
      </c>
      <c r="H67" s="20"/>
      <c r="I67" s="20"/>
      <c r="J67" s="20">
        <v>957.21625999999992</v>
      </c>
      <c r="K67" s="20"/>
      <c r="L67" s="20"/>
      <c r="M67" s="20">
        <v>957.21625999999992</v>
      </c>
      <c r="N67" s="20"/>
      <c r="O67" s="20"/>
      <c r="P67" s="20"/>
      <c r="Q67" s="20"/>
      <c r="R67" s="20"/>
      <c r="S67" s="20">
        <v>240.48099999999999</v>
      </c>
      <c r="T67" s="20">
        <v>106.35736000000001</v>
      </c>
      <c r="U67" s="20">
        <v>106.35736000000001</v>
      </c>
      <c r="V67" s="20"/>
      <c r="W67" s="20"/>
      <c r="X67" s="20"/>
      <c r="Y67" s="20"/>
      <c r="Z67" s="38" t="s">
        <v>69</v>
      </c>
      <c r="AA67" s="20"/>
      <c r="AB67" s="20"/>
    </row>
    <row r="68" spans="1:28" s="1" customFormat="1" ht="94.5" customHeight="1" x14ac:dyDescent="0.25">
      <c r="A68" s="36">
        <v>51</v>
      </c>
      <c r="B68" s="39" t="s">
        <v>33</v>
      </c>
      <c r="C68" s="40" t="s">
        <v>64</v>
      </c>
      <c r="D68" s="20"/>
      <c r="E68" s="20"/>
      <c r="F68" s="20">
        <v>1052.681</v>
      </c>
      <c r="G68" s="20"/>
      <c r="H68" s="20"/>
      <c r="I68" s="20">
        <v>1052.681</v>
      </c>
      <c r="J68" s="20"/>
      <c r="K68" s="20"/>
      <c r="L68" s="20">
        <v>1038.9290000000001</v>
      </c>
      <c r="M68" s="20"/>
      <c r="N68" s="20"/>
      <c r="O68" s="20">
        <v>1038.9290000000001</v>
      </c>
      <c r="P68" s="20"/>
      <c r="Q68" s="20"/>
      <c r="R68" s="20"/>
      <c r="S68" s="20">
        <v>116.965</v>
      </c>
      <c r="T68" s="20">
        <v>115.437</v>
      </c>
      <c r="U68" s="20">
        <v>115.437</v>
      </c>
      <c r="V68" s="20"/>
      <c r="W68" s="20"/>
      <c r="X68" s="20"/>
      <c r="Y68" s="20"/>
      <c r="Z68" s="38" t="s">
        <v>89</v>
      </c>
      <c r="AA68" s="20"/>
      <c r="AB68" s="20"/>
    </row>
    <row r="69" spans="1:28" s="1" customFormat="1" ht="66" customHeight="1" x14ac:dyDescent="0.25">
      <c r="A69" s="36">
        <v>52</v>
      </c>
      <c r="B69" s="39" t="s">
        <v>53</v>
      </c>
      <c r="C69" s="40" t="s">
        <v>66</v>
      </c>
      <c r="D69" s="20">
        <v>7757.4449999999997</v>
      </c>
      <c r="E69" s="20"/>
      <c r="F69" s="20"/>
      <c r="G69" s="20">
        <v>7500</v>
      </c>
      <c r="H69" s="20"/>
      <c r="I69" s="20"/>
      <c r="J69" s="20">
        <v>1965.8520000000001</v>
      </c>
      <c r="K69" s="20"/>
      <c r="L69" s="20"/>
      <c r="M69" s="20"/>
      <c r="N69" s="20"/>
      <c r="O69" s="20"/>
      <c r="P69" s="20"/>
      <c r="Q69" s="20"/>
      <c r="R69" s="20"/>
      <c r="S69" s="20">
        <v>3324.6190000000001</v>
      </c>
      <c r="T69" s="20">
        <v>842.50800000000004</v>
      </c>
      <c r="U69" s="20"/>
      <c r="V69" s="20"/>
      <c r="W69" s="20"/>
      <c r="X69" s="20"/>
      <c r="Y69" s="20"/>
      <c r="Z69" s="38" t="s">
        <v>69</v>
      </c>
      <c r="AA69" s="20"/>
      <c r="AB69" s="20"/>
    </row>
    <row r="70" spans="1:28" s="1" customFormat="1" ht="138.75" customHeight="1" x14ac:dyDescent="0.25">
      <c r="A70" s="36">
        <v>53</v>
      </c>
      <c r="B70" s="39" t="s">
        <v>60</v>
      </c>
      <c r="C70" s="40" t="s">
        <v>66</v>
      </c>
      <c r="D70" s="20">
        <v>7091.1559999999999</v>
      </c>
      <c r="E70" s="20"/>
      <c r="F70" s="20"/>
      <c r="G70" s="20">
        <v>7091.1559999999999</v>
      </c>
      <c r="H70" s="20"/>
      <c r="I70" s="20"/>
      <c r="J70" s="20">
        <v>3807.7420000000002</v>
      </c>
      <c r="K70" s="20"/>
      <c r="L70" s="20"/>
      <c r="M70" s="20">
        <v>3948.8690000000001</v>
      </c>
      <c r="N70" s="20"/>
      <c r="O70" s="20"/>
      <c r="P70" s="20">
        <f>M70-J70</f>
        <v>141.12699999999995</v>
      </c>
      <c r="Q70" s="20"/>
      <c r="R70" s="20"/>
      <c r="S70" s="20">
        <v>3039.067</v>
      </c>
      <c r="T70" s="20">
        <v>1692.3710000000001</v>
      </c>
      <c r="U70" s="20"/>
      <c r="V70" s="20"/>
      <c r="W70" s="20"/>
      <c r="X70" s="20"/>
      <c r="Y70" s="20"/>
      <c r="Z70" s="38" t="s">
        <v>69</v>
      </c>
      <c r="AA70" s="20"/>
      <c r="AB70" s="20"/>
    </row>
    <row r="71" spans="1:28" s="1" customFormat="1" ht="82.5" customHeight="1" x14ac:dyDescent="0.25">
      <c r="A71" s="36">
        <v>54</v>
      </c>
      <c r="B71" s="39" t="s">
        <v>112</v>
      </c>
      <c r="C71" s="40" t="s">
        <v>64</v>
      </c>
      <c r="D71" s="20">
        <v>468.07</v>
      </c>
      <c r="E71" s="20"/>
      <c r="F71" s="20"/>
      <c r="G71" s="20">
        <v>468.07</v>
      </c>
      <c r="H71" s="20"/>
      <c r="I71" s="20"/>
      <c r="J71" s="20">
        <v>468.07</v>
      </c>
      <c r="K71" s="20"/>
      <c r="L71" s="20"/>
      <c r="M71" s="20">
        <v>468.07</v>
      </c>
      <c r="N71" s="20"/>
      <c r="O71" s="20"/>
      <c r="P71" s="20"/>
      <c r="Q71" s="20"/>
      <c r="R71" s="20"/>
      <c r="S71" s="20">
        <v>52.228999999999999</v>
      </c>
      <c r="T71" s="20">
        <v>52.228999999999999</v>
      </c>
      <c r="U71" s="20">
        <v>52.228999999999999</v>
      </c>
      <c r="V71" s="20"/>
      <c r="W71" s="20"/>
      <c r="X71" s="20"/>
      <c r="Y71" s="20"/>
      <c r="Z71" s="38" t="s">
        <v>71</v>
      </c>
      <c r="AA71" s="43" t="s">
        <v>92</v>
      </c>
      <c r="AB71" s="20"/>
    </row>
    <row r="72" spans="1:28" s="1" customFormat="1" ht="48" customHeight="1" x14ac:dyDescent="0.25">
      <c r="A72" s="36">
        <v>55</v>
      </c>
      <c r="B72" s="39" t="s">
        <v>83</v>
      </c>
      <c r="C72" s="40" t="s">
        <v>66</v>
      </c>
      <c r="D72" s="20">
        <v>1049.6500000000001</v>
      </c>
      <c r="E72" s="20"/>
      <c r="F72" s="20"/>
      <c r="G72" s="20">
        <v>1049.6500000000001</v>
      </c>
      <c r="H72" s="20"/>
      <c r="I72" s="20"/>
      <c r="J72" s="20">
        <v>304.14400000000001</v>
      </c>
      <c r="K72" s="20"/>
      <c r="L72" s="20"/>
      <c r="M72" s="20"/>
      <c r="N72" s="20"/>
      <c r="O72" s="20"/>
      <c r="P72" s="20"/>
      <c r="Q72" s="20"/>
      <c r="R72" s="20"/>
      <c r="S72" s="20">
        <v>116.628</v>
      </c>
      <c r="T72" s="20">
        <v>33.792999999999999</v>
      </c>
      <c r="U72" s="20"/>
      <c r="V72" s="20"/>
      <c r="W72" s="20"/>
      <c r="X72" s="20"/>
      <c r="Y72" s="20"/>
      <c r="Z72" s="38" t="s">
        <v>69</v>
      </c>
      <c r="AA72" s="20"/>
      <c r="AB72" s="20"/>
    </row>
    <row r="73" spans="1:28" s="1" customFormat="1" ht="155.25" customHeight="1" x14ac:dyDescent="0.25">
      <c r="A73" s="36">
        <v>56</v>
      </c>
      <c r="B73" s="39" t="s">
        <v>63</v>
      </c>
      <c r="C73" s="40" t="s">
        <v>66</v>
      </c>
      <c r="D73" s="20">
        <v>3880.2559999999999</v>
      </c>
      <c r="E73" s="20"/>
      <c r="F73" s="20"/>
      <c r="G73" s="20">
        <v>3880.2559999999999</v>
      </c>
      <c r="H73" s="20"/>
      <c r="I73" s="20"/>
      <c r="J73" s="20">
        <v>711</v>
      </c>
      <c r="K73" s="20"/>
      <c r="L73" s="20"/>
      <c r="M73" s="20"/>
      <c r="N73" s="20"/>
      <c r="O73" s="20"/>
      <c r="P73" s="20"/>
      <c r="Q73" s="20"/>
      <c r="R73" s="20"/>
      <c r="S73" s="20">
        <v>431.14</v>
      </c>
      <c r="T73" s="20"/>
      <c r="U73" s="20"/>
      <c r="V73" s="20"/>
      <c r="W73" s="20"/>
      <c r="X73" s="20"/>
      <c r="Y73" s="20"/>
      <c r="Z73" s="38" t="s">
        <v>69</v>
      </c>
      <c r="AA73" s="20"/>
      <c r="AB73" s="20"/>
    </row>
    <row r="74" spans="1:28" s="1" customFormat="1" ht="50.25" customHeight="1" x14ac:dyDescent="0.25">
      <c r="A74" s="36">
        <v>57</v>
      </c>
      <c r="B74" s="39" t="s">
        <v>113</v>
      </c>
      <c r="C74" s="40" t="s">
        <v>66</v>
      </c>
      <c r="D74" s="20">
        <v>5014.8190000000004</v>
      </c>
      <c r="E74" s="20"/>
      <c r="F74" s="20"/>
      <c r="G74" s="20">
        <v>4500</v>
      </c>
      <c r="H74" s="20"/>
      <c r="I74" s="20"/>
      <c r="J74" s="20">
        <v>2333.2289999999998</v>
      </c>
      <c r="K74" s="20"/>
      <c r="L74" s="20"/>
      <c r="M74" s="20">
        <v>2333.2289999999998</v>
      </c>
      <c r="N74" s="20"/>
      <c r="O74" s="20"/>
      <c r="P74" s="20"/>
      <c r="Q74" s="20"/>
      <c r="R74" s="20"/>
      <c r="S74" s="20">
        <v>884.96900000000005</v>
      </c>
      <c r="T74" s="20">
        <v>249.369</v>
      </c>
      <c r="U74" s="20">
        <v>249.369</v>
      </c>
      <c r="V74" s="20"/>
      <c r="W74" s="20"/>
      <c r="X74" s="20"/>
      <c r="Y74" s="20"/>
      <c r="Z74" s="38" t="s">
        <v>69</v>
      </c>
      <c r="AA74" s="20"/>
      <c r="AB74" s="20"/>
    </row>
    <row r="75" spans="1:28" s="1" customFormat="1" ht="95.25" customHeight="1" x14ac:dyDescent="0.25">
      <c r="A75" s="36">
        <v>58</v>
      </c>
      <c r="B75" s="39" t="s">
        <v>37</v>
      </c>
      <c r="C75" s="40" t="s">
        <v>64</v>
      </c>
      <c r="D75" s="20"/>
      <c r="E75" s="20"/>
      <c r="F75" s="20">
        <v>5343.7209999999995</v>
      </c>
      <c r="G75" s="20"/>
      <c r="H75" s="20"/>
      <c r="I75" s="20">
        <v>5343.7209999999995</v>
      </c>
      <c r="J75" s="20"/>
      <c r="K75" s="20"/>
      <c r="L75" s="20">
        <v>1530.873</v>
      </c>
      <c r="M75" s="20"/>
      <c r="N75" s="20"/>
      <c r="O75" s="20"/>
      <c r="P75" s="20"/>
      <c r="Q75" s="20"/>
      <c r="R75" s="20"/>
      <c r="S75" s="20">
        <v>593.74699999999996</v>
      </c>
      <c r="T75" s="20">
        <v>170.09700000000001</v>
      </c>
      <c r="U75" s="20"/>
      <c r="V75" s="20"/>
      <c r="W75" s="20"/>
      <c r="X75" s="20"/>
      <c r="Y75" s="20"/>
      <c r="Z75" s="38" t="s">
        <v>69</v>
      </c>
      <c r="AA75" s="20"/>
      <c r="AB75" s="20"/>
    </row>
    <row r="76" spans="1:28" s="1" customFormat="1" ht="174" customHeight="1" x14ac:dyDescent="0.25">
      <c r="A76" s="36">
        <v>59</v>
      </c>
      <c r="B76" s="39" t="s">
        <v>62</v>
      </c>
      <c r="C76" s="40" t="s">
        <v>67</v>
      </c>
      <c r="D76" s="20">
        <v>31907.227999999999</v>
      </c>
      <c r="E76" s="20"/>
      <c r="F76" s="20"/>
      <c r="G76" s="20">
        <v>30000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>
        <v>3545.248</v>
      </c>
      <c r="T76" s="20"/>
      <c r="U76" s="20"/>
      <c r="V76" s="20"/>
      <c r="W76" s="20"/>
      <c r="X76" s="20"/>
      <c r="Y76" s="20"/>
      <c r="Z76" s="38" t="s">
        <v>70</v>
      </c>
      <c r="AA76" s="20"/>
      <c r="AB76" s="20"/>
    </row>
    <row r="77" spans="1:28" s="1" customFormat="1" ht="138.75" customHeight="1" x14ac:dyDescent="0.25">
      <c r="A77" s="36">
        <v>60</v>
      </c>
      <c r="B77" s="39" t="s">
        <v>56</v>
      </c>
      <c r="C77" s="40" t="s">
        <v>66</v>
      </c>
      <c r="D77" s="20">
        <v>1538.43</v>
      </c>
      <c r="E77" s="20"/>
      <c r="F77" s="20"/>
      <c r="G77" s="20">
        <v>1538.43</v>
      </c>
      <c r="H77" s="20"/>
      <c r="I77" s="20"/>
      <c r="J77" s="20">
        <v>1017.973</v>
      </c>
      <c r="K77" s="20"/>
      <c r="L77" s="20"/>
      <c r="M77" s="20"/>
      <c r="N77" s="20"/>
      <c r="O77" s="20"/>
      <c r="P77" s="20"/>
      <c r="Q77" s="20"/>
      <c r="R77" s="20"/>
      <c r="S77" s="20">
        <v>1041.4369999999999</v>
      </c>
      <c r="T77" s="20">
        <v>688.41600000000005</v>
      </c>
      <c r="U77" s="20"/>
      <c r="V77" s="20"/>
      <c r="W77" s="20"/>
      <c r="X77" s="20"/>
      <c r="Y77" s="20"/>
      <c r="Z77" s="38" t="s">
        <v>89</v>
      </c>
      <c r="AA77" s="20"/>
      <c r="AB77" s="20"/>
    </row>
    <row r="78" spans="1:28" s="1" customFormat="1" ht="48.75" customHeight="1" x14ac:dyDescent="0.25">
      <c r="A78" s="36">
        <v>61</v>
      </c>
      <c r="B78" s="39" t="s">
        <v>81</v>
      </c>
      <c r="C78" s="40" t="s">
        <v>66</v>
      </c>
      <c r="D78" s="20">
        <v>9026.4050000000007</v>
      </c>
      <c r="E78" s="20"/>
      <c r="F78" s="20"/>
      <c r="G78" s="20">
        <v>9026.4050000000007</v>
      </c>
      <c r="H78" s="20"/>
      <c r="I78" s="20"/>
      <c r="J78" s="20">
        <v>2630.4409999999998</v>
      </c>
      <c r="K78" s="20"/>
      <c r="L78" s="20"/>
      <c r="M78" s="20">
        <f>J78+P78</f>
        <v>3670.0899999999997</v>
      </c>
      <c r="N78" s="20"/>
      <c r="O78" s="20"/>
      <c r="P78" s="20">
        <v>1039.6489999999999</v>
      </c>
      <c r="Q78" s="20"/>
      <c r="R78" s="20"/>
      <c r="S78" s="20">
        <v>1592.895</v>
      </c>
      <c r="T78" s="20">
        <v>464.19499999999999</v>
      </c>
      <c r="U78" s="20"/>
      <c r="V78" s="20"/>
      <c r="W78" s="20"/>
      <c r="X78" s="20"/>
      <c r="Y78" s="20"/>
      <c r="Z78" s="38" t="s">
        <v>69</v>
      </c>
      <c r="AA78" s="20"/>
      <c r="AB78" s="20"/>
    </row>
    <row r="79" spans="1:28" s="1" customFormat="1" ht="66" customHeight="1" x14ac:dyDescent="0.25">
      <c r="A79" s="36">
        <v>62</v>
      </c>
      <c r="B79" s="39" t="s">
        <v>55</v>
      </c>
      <c r="C79" s="40" t="s">
        <v>66</v>
      </c>
      <c r="D79" s="20">
        <v>10456.308999999999</v>
      </c>
      <c r="E79" s="20"/>
      <c r="F79" s="20"/>
      <c r="G79" s="20">
        <v>7830.6570000000002</v>
      </c>
      <c r="H79" s="20"/>
      <c r="I79" s="20"/>
      <c r="J79" s="20">
        <v>3616.6950000000002</v>
      </c>
      <c r="K79" s="20"/>
      <c r="L79" s="20"/>
      <c r="M79" s="20">
        <v>3616.6950000000002</v>
      </c>
      <c r="N79" s="20"/>
      <c r="O79" s="20"/>
      <c r="P79" s="20"/>
      <c r="Q79" s="20"/>
      <c r="R79" s="20"/>
      <c r="S79" s="20">
        <v>4481.2759999999998</v>
      </c>
      <c r="T79" s="20">
        <v>1550.0119999999999</v>
      </c>
      <c r="U79" s="20">
        <v>1550.0119999999999</v>
      </c>
      <c r="V79" s="20"/>
      <c r="W79" s="20"/>
      <c r="X79" s="20"/>
      <c r="Y79" s="20"/>
      <c r="Z79" s="38" t="s">
        <v>69</v>
      </c>
      <c r="AA79" s="20"/>
      <c r="AB79" s="20"/>
    </row>
    <row r="80" spans="1:28" s="1" customFormat="1" ht="66" customHeight="1" x14ac:dyDescent="0.25">
      <c r="A80" s="36">
        <v>63</v>
      </c>
      <c r="B80" s="39" t="s">
        <v>52</v>
      </c>
      <c r="C80" s="40" t="s">
        <v>66</v>
      </c>
      <c r="D80" s="20">
        <v>2543.4969999999998</v>
      </c>
      <c r="E80" s="20"/>
      <c r="F80" s="20"/>
      <c r="G80" s="20">
        <v>2543.4969999999998</v>
      </c>
      <c r="H80" s="20"/>
      <c r="I80" s="20"/>
      <c r="J80" s="20">
        <v>641.70000000000005</v>
      </c>
      <c r="K80" s="20"/>
      <c r="L80" s="20"/>
      <c r="M80" s="20"/>
      <c r="N80" s="20"/>
      <c r="O80" s="20"/>
      <c r="P80" s="20"/>
      <c r="Q80" s="20"/>
      <c r="R80" s="20"/>
      <c r="S80" s="20">
        <v>1142.731</v>
      </c>
      <c r="T80" s="20">
        <v>288.3</v>
      </c>
      <c r="U80" s="20"/>
      <c r="V80" s="20"/>
      <c r="W80" s="20"/>
      <c r="X80" s="20"/>
      <c r="Y80" s="20"/>
      <c r="Z80" s="38" t="s">
        <v>69</v>
      </c>
      <c r="AA80" s="20"/>
      <c r="AB80" s="20"/>
    </row>
    <row r="81" spans="1:28" s="1" customFormat="1" ht="121.5" customHeight="1" x14ac:dyDescent="0.25">
      <c r="A81" s="36">
        <v>64</v>
      </c>
      <c r="B81" s="39" t="s">
        <v>114</v>
      </c>
      <c r="C81" s="40" t="s">
        <v>66</v>
      </c>
      <c r="D81" s="20">
        <v>10241.668</v>
      </c>
      <c r="E81" s="20"/>
      <c r="F81" s="20"/>
      <c r="G81" s="20">
        <v>10241.668</v>
      </c>
      <c r="H81" s="20"/>
      <c r="I81" s="20"/>
      <c r="J81" s="20">
        <v>2227.8000000000002</v>
      </c>
      <c r="K81" s="20"/>
      <c r="L81" s="20"/>
      <c r="M81" s="20"/>
      <c r="N81" s="20"/>
      <c r="O81" s="20"/>
      <c r="P81" s="20"/>
      <c r="Q81" s="20"/>
      <c r="R81" s="20"/>
      <c r="S81" s="20">
        <v>2722.4679999999998</v>
      </c>
      <c r="T81" s="20">
        <v>592.20000000000005</v>
      </c>
      <c r="U81" s="20"/>
      <c r="V81" s="20"/>
      <c r="W81" s="20"/>
      <c r="X81" s="20"/>
      <c r="Y81" s="20"/>
      <c r="Z81" s="38" t="s">
        <v>69</v>
      </c>
      <c r="AA81" s="20"/>
      <c r="AB81" s="20"/>
    </row>
    <row r="82" spans="1:28" s="1" customFormat="1" ht="48.75" customHeight="1" x14ac:dyDescent="0.25">
      <c r="A82" s="36">
        <v>65</v>
      </c>
      <c r="B82" s="39" t="s">
        <v>76</v>
      </c>
      <c r="C82" s="40" t="s">
        <v>66</v>
      </c>
      <c r="D82" s="20">
        <v>5047.1480000000001</v>
      </c>
      <c r="E82" s="20"/>
      <c r="F82" s="20"/>
      <c r="G82" s="20">
        <v>5047.1480000000001</v>
      </c>
      <c r="H82" s="20"/>
      <c r="I82" s="20"/>
      <c r="J82" s="20">
        <v>1076.4000000000001</v>
      </c>
      <c r="K82" s="20"/>
      <c r="L82" s="20"/>
      <c r="M82" s="20"/>
      <c r="N82" s="20"/>
      <c r="O82" s="20"/>
      <c r="P82" s="20"/>
      <c r="Q82" s="20"/>
      <c r="R82" s="20"/>
      <c r="S82" s="20">
        <v>2267.56</v>
      </c>
      <c r="T82" s="20">
        <v>483.6</v>
      </c>
      <c r="U82" s="20"/>
      <c r="V82" s="20"/>
      <c r="W82" s="20"/>
      <c r="X82" s="20"/>
      <c r="Y82" s="20"/>
      <c r="Z82" s="38" t="s">
        <v>69</v>
      </c>
      <c r="AA82" s="20"/>
      <c r="AB82" s="20"/>
    </row>
    <row r="83" spans="1:28" s="1" customFormat="1" ht="51" customHeight="1" x14ac:dyDescent="0.25">
      <c r="A83" s="36">
        <v>66</v>
      </c>
      <c r="B83" s="39" t="s">
        <v>80</v>
      </c>
      <c r="C83" s="40" t="s">
        <v>66</v>
      </c>
      <c r="D83" s="20">
        <v>1518.0350000000001</v>
      </c>
      <c r="E83" s="20"/>
      <c r="F83" s="20"/>
      <c r="G83" s="20">
        <v>1518.0350000000001</v>
      </c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>
        <v>1054.905</v>
      </c>
      <c r="T83" s="20"/>
      <c r="U83" s="20"/>
      <c r="V83" s="20"/>
      <c r="W83" s="20"/>
      <c r="X83" s="20"/>
      <c r="Y83" s="20"/>
      <c r="Z83" s="38" t="s">
        <v>69</v>
      </c>
      <c r="AA83" s="20"/>
      <c r="AB83" s="20"/>
    </row>
    <row r="84" spans="1:28" s="1" customFormat="1" ht="63.75" customHeight="1" x14ac:dyDescent="0.25">
      <c r="A84" s="36">
        <v>67</v>
      </c>
      <c r="B84" s="39" t="s">
        <v>34</v>
      </c>
      <c r="C84" s="40" t="s">
        <v>64</v>
      </c>
      <c r="D84" s="20">
        <v>1353.2470000000001</v>
      </c>
      <c r="E84" s="20"/>
      <c r="F84" s="20"/>
      <c r="G84" s="20">
        <v>1353.2470000000001</v>
      </c>
      <c r="H84" s="20"/>
      <c r="I84" s="20"/>
      <c r="J84" s="20">
        <v>643.92200000000003</v>
      </c>
      <c r="K84" s="20"/>
      <c r="L84" s="20"/>
      <c r="M84" s="20">
        <v>643.92200000000003</v>
      </c>
      <c r="N84" s="20"/>
      <c r="O84" s="20"/>
      <c r="P84" s="20"/>
      <c r="Q84" s="20"/>
      <c r="R84" s="20"/>
      <c r="S84" s="20">
        <v>150.36099999999999</v>
      </c>
      <c r="T84" s="20">
        <v>71.5</v>
      </c>
      <c r="U84" s="20">
        <v>71.5</v>
      </c>
      <c r="V84" s="20"/>
      <c r="W84" s="20"/>
      <c r="X84" s="20"/>
      <c r="Y84" s="20"/>
      <c r="Z84" s="38" t="s">
        <v>89</v>
      </c>
      <c r="AA84" s="20"/>
      <c r="AB84" s="20"/>
    </row>
    <row r="85" spans="1:28" s="1" customFormat="1" ht="63" customHeight="1" x14ac:dyDescent="0.25">
      <c r="A85" s="36">
        <v>68</v>
      </c>
      <c r="B85" s="39" t="s">
        <v>35</v>
      </c>
      <c r="C85" s="40" t="s">
        <v>64</v>
      </c>
      <c r="D85" s="20"/>
      <c r="E85" s="20"/>
      <c r="F85" s="20">
        <v>2328.2359999999999</v>
      </c>
      <c r="G85" s="20"/>
      <c r="H85" s="20"/>
      <c r="I85" s="20">
        <v>2328.2359999999999</v>
      </c>
      <c r="J85" s="20"/>
      <c r="K85" s="20"/>
      <c r="L85" s="20"/>
      <c r="M85" s="20"/>
      <c r="N85" s="20"/>
      <c r="O85" s="20"/>
      <c r="P85" s="20"/>
      <c r="Q85" s="20"/>
      <c r="R85" s="20"/>
      <c r="S85" s="20">
        <v>258.69400000000002</v>
      </c>
      <c r="T85" s="20"/>
      <c r="U85" s="20"/>
      <c r="V85" s="20"/>
      <c r="W85" s="20"/>
      <c r="X85" s="20"/>
      <c r="Y85" s="20"/>
      <c r="Z85" s="38" t="s">
        <v>69</v>
      </c>
      <c r="AA85" s="20"/>
      <c r="AB85" s="20"/>
    </row>
    <row r="86" spans="1:28" s="1" customFormat="1" ht="60.75" customHeight="1" x14ac:dyDescent="0.25">
      <c r="A86" s="36">
        <v>69</v>
      </c>
      <c r="B86" s="39" t="s">
        <v>36</v>
      </c>
      <c r="C86" s="40" t="s">
        <v>64</v>
      </c>
      <c r="D86" s="20"/>
      <c r="E86" s="20"/>
      <c r="F86" s="20">
        <v>1901.837</v>
      </c>
      <c r="G86" s="20"/>
      <c r="H86" s="20"/>
      <c r="I86" s="20">
        <v>1901.837</v>
      </c>
      <c r="J86" s="20"/>
      <c r="K86" s="20"/>
      <c r="L86" s="20"/>
      <c r="M86" s="20"/>
      <c r="N86" s="20"/>
      <c r="O86" s="20"/>
      <c r="P86" s="20"/>
      <c r="Q86" s="20"/>
      <c r="R86" s="20"/>
      <c r="S86" s="20">
        <v>211.316</v>
      </c>
      <c r="T86" s="20"/>
      <c r="U86" s="20"/>
      <c r="V86" s="20"/>
      <c r="W86" s="20"/>
      <c r="X86" s="20"/>
      <c r="Y86" s="20"/>
      <c r="Z86" s="38" t="s">
        <v>69</v>
      </c>
      <c r="AA86" s="20"/>
      <c r="AB86" s="20"/>
    </row>
    <row r="87" spans="1:28" s="1" customFormat="1" ht="93" customHeight="1" x14ac:dyDescent="0.25">
      <c r="A87" s="36">
        <v>70</v>
      </c>
      <c r="B87" s="39" t="s">
        <v>45</v>
      </c>
      <c r="C87" s="40" t="s">
        <v>64</v>
      </c>
      <c r="D87" s="20">
        <v>11575.856</v>
      </c>
      <c r="E87" s="20"/>
      <c r="F87" s="20"/>
      <c r="G87" s="20">
        <v>11575.856</v>
      </c>
      <c r="H87" s="20"/>
      <c r="I87" s="20"/>
      <c r="J87" s="20">
        <v>533.904</v>
      </c>
      <c r="K87" s="20"/>
      <c r="L87" s="20"/>
      <c r="M87" s="20">
        <v>533.904</v>
      </c>
      <c r="N87" s="20"/>
      <c r="O87" s="20"/>
      <c r="P87" s="20"/>
      <c r="Q87" s="20"/>
      <c r="R87" s="20"/>
      <c r="S87" s="20">
        <v>1290.46</v>
      </c>
      <c r="T87" s="20">
        <v>59.322000000000003</v>
      </c>
      <c r="U87" s="20"/>
      <c r="V87" s="20"/>
      <c r="W87" s="20"/>
      <c r="X87" s="20"/>
      <c r="Y87" s="20"/>
      <c r="Z87" s="38" t="s">
        <v>69</v>
      </c>
      <c r="AA87" s="20"/>
      <c r="AB87" s="20"/>
    </row>
    <row r="88" spans="1:28" s="1" customFormat="1" x14ac:dyDescent="0.25">
      <c r="A88" s="2"/>
      <c r="B88" s="3"/>
      <c r="C88" s="4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5"/>
      <c r="AA88" s="4"/>
      <c r="AB88" s="4"/>
    </row>
    <row r="89" spans="1:28" s="1" customFormat="1" x14ac:dyDescent="0.25">
      <c r="A89" s="2"/>
      <c r="B89" s="3"/>
      <c r="C89" s="4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5"/>
      <c r="AA89" s="4"/>
      <c r="AB89" s="4"/>
    </row>
    <row r="90" spans="1:28" ht="22.5" x14ac:dyDescent="0.3">
      <c r="A90" s="6"/>
      <c r="B90" s="10"/>
      <c r="D90" s="11"/>
      <c r="E90" s="11"/>
      <c r="F90" s="11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7"/>
      <c r="T90" s="11"/>
      <c r="U90" s="7"/>
      <c r="X90" s="10"/>
      <c r="Y90" s="14"/>
      <c r="AA90" s="11"/>
      <c r="AB90" s="6"/>
    </row>
    <row r="91" spans="1:28" s="1" customFormat="1" x14ac:dyDescent="0.25">
      <c r="A91" s="2"/>
      <c r="B91" s="3"/>
      <c r="C91" s="4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</row>
    <row r="92" spans="1:28" ht="20.25" x14ac:dyDescent="0.3">
      <c r="A92" s="6"/>
      <c r="B92" s="7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7"/>
      <c r="U92" s="7"/>
      <c r="V92" s="7"/>
      <c r="W92" s="7"/>
      <c r="X92" s="7"/>
      <c r="Y92" s="7"/>
      <c r="Z92" s="6"/>
      <c r="AA92" s="6"/>
      <c r="AB92" s="6"/>
    </row>
    <row r="93" spans="1:28" x14ac:dyDescent="0.25">
      <c r="B93" s="45"/>
    </row>
    <row r="94" spans="1:28" ht="22.5" x14ac:dyDescent="0.3">
      <c r="A94" s="6"/>
      <c r="B94" s="45"/>
      <c r="C94" s="10"/>
      <c r="D94" s="11"/>
      <c r="E94" s="11"/>
      <c r="F94" s="11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7"/>
      <c r="T94" s="13"/>
      <c r="U94" s="7"/>
      <c r="X94" s="7"/>
      <c r="Y94" s="15"/>
      <c r="Z94" s="11"/>
      <c r="AA94" s="11"/>
      <c r="AB94" s="6"/>
    </row>
    <row r="95" spans="1:28" ht="15" customHeight="1" x14ac:dyDescent="0.3">
      <c r="A95" s="6"/>
      <c r="B95" s="45"/>
      <c r="C95" s="10"/>
      <c r="D95" s="11"/>
      <c r="E95" s="11"/>
      <c r="F95" s="11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7"/>
      <c r="T95" s="13"/>
      <c r="U95" s="7"/>
      <c r="X95" s="7"/>
      <c r="Y95" s="15"/>
      <c r="Z95" s="11"/>
      <c r="AA95" s="11"/>
      <c r="AB95" s="6"/>
    </row>
    <row r="96" spans="1:28" ht="22.5" x14ac:dyDescent="0.3">
      <c r="A96" s="6"/>
      <c r="B96" s="52"/>
      <c r="C96" s="46"/>
      <c r="D96" s="11"/>
      <c r="E96" s="11"/>
      <c r="F96" s="11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7"/>
      <c r="T96" s="7"/>
      <c r="U96" s="7"/>
      <c r="X96" s="7"/>
      <c r="Y96" s="11"/>
      <c r="Z96" s="7"/>
      <c r="AA96" s="11"/>
      <c r="AB96" s="6"/>
    </row>
    <row r="97" spans="1:28" s="19" customFormat="1" ht="11.25" x14ac:dyDescent="0.2">
      <c r="A97" s="16"/>
      <c r="B97" s="17"/>
      <c r="C97" s="47"/>
      <c r="D97" s="18"/>
      <c r="E97" s="18"/>
      <c r="F97" s="18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8"/>
      <c r="T97" s="18"/>
      <c r="U97" s="18"/>
      <c r="V97" s="18"/>
      <c r="W97" s="18"/>
      <c r="X97" s="18"/>
      <c r="Y97" s="18"/>
      <c r="Z97" s="16"/>
      <c r="AA97" s="16"/>
      <c r="AB97" s="16"/>
    </row>
    <row r="98" spans="1:28" ht="18" customHeight="1" x14ac:dyDescent="0.35">
      <c r="A98" s="6"/>
      <c r="D98" s="48"/>
      <c r="E98" s="48"/>
      <c r="F98" s="49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7"/>
      <c r="Y98" s="7"/>
      <c r="Z98" s="6"/>
      <c r="AA98" s="6"/>
      <c r="AB98" s="6"/>
    </row>
    <row r="99" spans="1:28" s="19" customFormat="1" ht="12.75" x14ac:dyDescent="0.2">
      <c r="A99" s="16"/>
      <c r="D99" s="48"/>
      <c r="E99" s="48"/>
      <c r="F99" s="50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6"/>
      <c r="AA99" s="16"/>
      <c r="AB99" s="16"/>
    </row>
  </sheetData>
  <mergeCells count="31">
    <mergeCell ref="X1:AB1"/>
    <mergeCell ref="X2:AB2"/>
    <mergeCell ref="A15:AB15"/>
    <mergeCell ref="AA12:AA13"/>
    <mergeCell ref="A3:AB3"/>
    <mergeCell ref="A4:AB4"/>
    <mergeCell ref="A5:AB5"/>
    <mergeCell ref="A6:AB6"/>
    <mergeCell ref="A8:AB8"/>
    <mergeCell ref="A10:A13"/>
    <mergeCell ref="B10:B13"/>
    <mergeCell ref="C10:C13"/>
    <mergeCell ref="D10:Z10"/>
    <mergeCell ref="AA10:AB11"/>
    <mergeCell ref="X12:X13"/>
    <mergeCell ref="Y12:Y13"/>
    <mergeCell ref="AB12:AB13"/>
    <mergeCell ref="T12:T13"/>
    <mergeCell ref="U12:U13"/>
    <mergeCell ref="Z11:Z13"/>
    <mergeCell ref="D11:R11"/>
    <mergeCell ref="S11:V11"/>
    <mergeCell ref="S12:S13"/>
    <mergeCell ref="W11:Y11"/>
    <mergeCell ref="P12:R12"/>
    <mergeCell ref="M12:O12"/>
    <mergeCell ref="V12:V13"/>
    <mergeCell ref="W12:W13"/>
    <mergeCell ref="D12:F12"/>
    <mergeCell ref="G12:I12"/>
    <mergeCell ref="J12:L12"/>
  </mergeCells>
  <pageMargins left="0" right="0" top="0.43307086614173229" bottom="0.15748031496062992" header="0.31496062992125984" footer="7.874015748031496E-2"/>
  <pageSetup paperSize="9" scale="43" fitToHeight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Marina</cp:lastModifiedBy>
  <cp:lastPrinted>2018-11-13T13:48:48Z</cp:lastPrinted>
  <dcterms:created xsi:type="dcterms:W3CDTF">2013-04-30T06:37:09Z</dcterms:created>
  <dcterms:modified xsi:type="dcterms:W3CDTF">2019-03-29T13:01:02Z</dcterms:modified>
</cp:coreProperties>
</file>